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orokhnavets\Desktop\Крісла\"/>
    </mc:Choice>
  </mc:AlternateContent>
  <xr:revisionPtr revIDLastSave="0" documentId="13_ncr:1_{87AD29F5-6AAB-44B7-869A-B68EA5C32498}" xr6:coauthVersionLast="47" xr6:coauthVersionMax="47" xr10:uidLastSave="{00000000-0000-0000-0000-000000000000}"/>
  <bookViews>
    <workbookView xWindow="-120" yWindow="-120" windowWidth="29040" windowHeight="15720" activeTab="2" xr2:uid="{C325C141-6CED-44D9-AA5C-865E44594E6A}"/>
  </bookViews>
  <sheets>
    <sheet name="Дивани та крісла" sheetId="4" r:id="rId1"/>
    <sheet name="Кваліфікаційні вимоги" sheetId="5" r:id="rId2"/>
    <sheet name="Загальна вартість закупівлі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C5" i="6" s="1"/>
  <c r="G14" i="4"/>
  <c r="G8" i="4" l="1"/>
  <c r="G9" i="4"/>
  <c r="G10" i="4"/>
  <c r="G11" i="4"/>
  <c r="G12" i="4"/>
  <c r="G13" i="4"/>
  <c r="G15" i="4"/>
  <c r="G16" i="4"/>
  <c r="G7" i="4" l="1"/>
  <c r="G17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<sst xmlns="http://schemas.openxmlformats.org/spreadsheetml/2006/main" count="54" uniqueCount="50">
  <si>
    <t>№</t>
  </si>
  <si>
    <t xml:space="preserve">Заповнюються поля, виділені зеленим кольором </t>
  </si>
  <si>
    <t>Кваліфікаційні вимоги до учасника</t>
  </si>
  <si>
    <t>Найменування</t>
  </si>
  <si>
    <t>Так/Ні</t>
  </si>
  <si>
    <t>Коментар*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</si>
  <si>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</si>
  <si>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Надання рекомендаційних листів від партнерів про співпрацю, з контактами (надати документальне підтвердження у складі тендерної пропозиції)</t>
  </si>
  <si>
    <t>* Поле Коментар заповнюється за необхідності</t>
  </si>
  <si>
    <t>Наявність складської або виробничої бази</t>
  </si>
  <si>
    <t>Фіксація цін по Договору (ціни не змінні протягом періоду дії договору). В випадку варіанту "ні" описати умови та алгоритм перерахунку цін в полі Коментар.</t>
  </si>
  <si>
    <t>Наявність власного кваліфікованого персоналу</t>
  </si>
  <si>
    <t>Матеріали та примітки</t>
  </si>
  <si>
    <t>Ціна за одиницю з ПДВ</t>
  </si>
  <si>
    <t>Кіл-ть      шт</t>
  </si>
  <si>
    <t>Вартість з ПДВ</t>
  </si>
  <si>
    <t>Зображення</t>
  </si>
  <si>
    <t xml:space="preserve">Заповнюються поля, виділені зеленим кольором  </t>
  </si>
  <si>
    <t>Не дозволяється змінювати формат технічного завдання!!!</t>
  </si>
  <si>
    <t>Стіл Дyo Шифт S круглий, Україна</t>
  </si>
  <si>
    <t>Диван Сіетл FRANKOF, Україна</t>
  </si>
  <si>
    <t>Крісло Сіетл FRANKOF, Україна</t>
  </si>
  <si>
    <t>Стілець Астер сірий, на коліщатках</t>
  </si>
  <si>
    <t>Вільне хитання
Можливість фіксації спинки під будь-яким кутом
Регулювання сили відхилення в залежності від ваги користувача
Ширина сидіння - 490
Глибина сидіння - 460
Висота виробу у нижньому положенні - 900
Висота виробу у верхньому положенні - 1010</t>
  </si>
  <si>
    <t>Оббивка: Тканина/Cітка - Чорний/Чорний
Глибина, см:65
Висота, см:108-118
Ширина, см:62
Глибина сидіння, см:50
Висота сидіння, см: 43-53
Ширина сидіння, см: 50
Висота спинки, см: 68</t>
  </si>
  <si>
    <t>Крісло АКЛАС Гілмор FX СН TILT (Чорний/Чорний)</t>
  </si>
  <si>
    <t>Стілець м’який</t>
  </si>
  <si>
    <t>Матеріал:
скло, метал
Розміри, см:
550*440</t>
  </si>
  <si>
    <t>Каркас : ДСП основа
Наповнення: пінополіуретан та пружинна змійка
Механізм трансформації: відсутній
Тканина: 4 категорія 
(колір на вибір клієнта)
Розміри: 1000*850*800</t>
  </si>
  <si>
    <t>Ширина сидіння 480
Глибина сидіння 570
Висота виробу у нижньому положенні 840
Висота виробу у верхньому положенні 940
Максимальне навантаження 110 кг
Механізм
Піастра
Матеріал: екошкіра</t>
  </si>
  <si>
    <t>Каркас : ДСП основа
Наповнення: пінополіуретан та пружинна змійка
Механізм трансформації: відсутній
Розміри: 1900*850*800
Тканина: 4 категорія 
(колір на вибір клієнта)</t>
  </si>
  <si>
    <t>Журнальний столик OX</t>
  </si>
  <si>
    <t>Каркас: ДСП основа
Наповнення: пінополіуретан та пружинна змійка
Механізм трансформації: відсутній
Розміри: 2300*850*800
Тканина: 4 категорія 
(колір на вибір клієнта)</t>
  </si>
  <si>
    <t>Стілець ASTI 4AL, К04, ECO, chrome, Україна</t>
  </si>
  <si>
    <t>Готовність усувати дефекти у погодженні строки</t>
  </si>
  <si>
    <t>Ціна товару включаає вартість доставки та встановлення на 2 та 3 поверхах за адресою: м. Львів, вул. Грабовського,11.</t>
  </si>
  <si>
    <t xml:space="preserve">Екошкіра
Ширина сидіння 500
Глибина сидіння 420
Висота виробу у нижньому положенні 815
Максимальне навантаження 100 кг
Хром
</t>
  </si>
  <si>
    <t xml:space="preserve">Характеристики:
Висота: 50 см
Діаметр: 50 см
Матеріал каркасу: Сталь
Матеріал стільниці: HPL
</t>
  </si>
  <si>
    <t>Досвід роботи не менше 5 років у сфері виробництва крісел та диванів, зокрема:
-	наявність власного виробництва
-	фото/відео виробництва + можливість відвідування
-	повний цикл: підбір → погодження → замовлення → поставка → монтаж
-	консолідація поставок від різних виробників
-	наявність контрактів з європейськими/міжнародними брендами
-	можливість паралельного виготовлення великих обсягів</t>
  </si>
  <si>
    <t>Гарантія на продукцію не менше 24 місяці</t>
  </si>
  <si>
    <t>Крісло SLIM LB FX Anyfix CHR64</t>
  </si>
  <si>
    <t>Технічне завдання для тендеру по закупівлі крісел та диванів для АТ "Ідея Банк" 
за адресою: м. Львів, вул. Грабовського, 11</t>
  </si>
  <si>
    <t>Загальна вартість крісел та диванів, грн. з ПДВ</t>
  </si>
  <si>
    <t>Загальна вартість закупівлі</t>
  </si>
  <si>
    <t>Найменування послуги</t>
  </si>
  <si>
    <t>Загальна вартість грн. з ПДВ</t>
  </si>
  <si>
    <t xml:space="preserve">Всього, грн. з ПДВ </t>
  </si>
  <si>
    <t>Надання та узгодження специфікацій, погодження матеріалів до запуску у виробництво, наявність сертифікатів на матеріали.</t>
  </si>
  <si>
    <t>Висота сидіння: 47 см
Ширина:550 мм
Глибина сидіння: 48 см
Ширина сидіння: 47 см
Матеріал ніжок: дерево
Висота: 860 мм
Висота по спинці 101 см.
Тканина: 4 категорія 
(колір на вибір клієнта)</t>
  </si>
  <si>
    <t>Можливість поетапного відвантаження та доставки крісел та диванів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</si>
</sst>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Helv"/>
      <charset val="204"/>
    </font>
    <font>
      <sz val="11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Aptos Narrow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1" fillId="0" borderId="0"/>
    <xf numFmtId="0" fontId="20" fillId="0" borderId="0"/>
  </cellStyleXfs>
  <cellXfs count="45">
    <xf numFmtId="0" fontId="0" fillId="0" borderId="0" xfId="0"/>
    <xf numFmtId="0" fontId="6" fillId="2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2" fontId="1" fillId="2" borderId="1" xfId="5" applyNumberFormat="1" applyFill="1" applyBorder="1" applyAlignment="1">
      <alignment horizontal="center" vertical="center" wrapText="1"/>
    </xf>
    <xf numFmtId="0" fontId="1" fillId="2" borderId="1" xfId="5" applyFill="1" applyBorder="1"/>
    <xf numFmtId="0" fontId="13" fillId="0" borderId="1" xfId="0" applyFont="1" applyBorder="1" applyAlignment="1">
      <alignment horizontal="justify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4" fillId="0" borderId="0" xfId="5" applyFont="1"/>
    <xf numFmtId="0" fontId="13" fillId="0" borderId="0" xfId="0" applyFont="1" applyAlignment="1">
      <alignment vertical="center"/>
    </xf>
    <xf numFmtId="0" fontId="12" fillId="0" borderId="0" xfId="0" applyFont="1"/>
    <xf numFmtId="0" fontId="16" fillId="4" borderId="3" xfId="0" applyFont="1" applyFill="1" applyBorder="1" applyAlignment="1">
      <alignment horizontal="centerContinuous" vertical="center" wrapText="1"/>
    </xf>
    <xf numFmtId="0" fontId="16" fillId="4" borderId="4" xfId="0" applyFont="1" applyFill="1" applyBorder="1" applyAlignment="1">
      <alignment horizontal="centerContinuous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 indent="2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2" borderId="0" xfId="0" applyFont="1" applyFill="1"/>
    <xf numFmtId="0" fontId="12" fillId="2" borderId="0" xfId="0" applyFont="1" applyFill="1"/>
    <xf numFmtId="0" fontId="13" fillId="2" borderId="1" xfId="0" applyFont="1" applyFill="1" applyBorder="1" applyAlignment="1">
      <alignment vertical="center" wrapText="1"/>
    </xf>
    <xf numFmtId="0" fontId="12" fillId="6" borderId="0" xfId="0" applyFont="1" applyFill="1"/>
    <xf numFmtId="0" fontId="12" fillId="6" borderId="0" xfId="0" applyFont="1" applyFill="1" applyAlignment="1">
      <alignment horizontal="centerContinuous"/>
    </xf>
    <xf numFmtId="0" fontId="17" fillId="6" borderId="0" xfId="0" applyFont="1" applyFill="1"/>
    <xf numFmtId="0" fontId="18" fillId="6" borderId="0" xfId="0" applyFont="1" applyFill="1"/>
    <xf numFmtId="0" fontId="15" fillId="0" borderId="0" xfId="0" applyFont="1"/>
    <xf numFmtId="0" fontId="19" fillId="4" borderId="2" xfId="0" applyFont="1" applyFill="1" applyBorder="1" applyAlignment="1">
      <alignment horizontal="centerContinuous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</cellXfs>
  <cellStyles count="7">
    <cellStyle name="Normal_Винница тендер" xfId="3" xr:uid="{1FCC3D8C-A5C1-4475-8838-2FABCC0A4F12}"/>
    <cellStyle name="Звичайний" xfId="0" builtinId="0"/>
    <cellStyle name="Звичайний 2" xfId="6" xr:uid="{8A45DC9A-6BF4-401E-A257-4A64AC9B4087}"/>
    <cellStyle name="Звичайний 3" xfId="2" xr:uid="{79F9B10B-A44D-4D81-9602-B21E42B1CECC}"/>
    <cellStyle name="Обычный 3" xfId="5" xr:uid="{9B228AD0-30A6-4F16-81B6-954DA36C50DC}"/>
    <cellStyle name="Обычный_смета питерская" xfId="1" xr:uid="{C88BE124-CE4F-4C15-9BAB-BC81959C40BA}"/>
    <cellStyle name="Стиль 1" xfId="4" xr:uid="{5976A102-CE4B-4040-8EE4-E23106A65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51B2-3DA9-4DBC-8BC6-2926C2671D84}">
  <sheetPr>
    <pageSetUpPr fitToPage="1"/>
  </sheetPr>
  <dimension ref="B2:J17"/>
  <sheetViews>
    <sheetView topLeftCell="A11" zoomScale="104" zoomScaleNormal="104" workbookViewId="0">
      <selection activeCell="G17" sqref="G17"/>
    </sheetView>
  </sheetViews>
  <sheetFormatPr defaultColWidth="8.85546875" defaultRowHeight="12.75" x14ac:dyDescent="0.2"/>
  <cols>
    <col min="1" max="1" width="8.85546875" style="19"/>
    <col min="2" max="2" width="9" style="19" bestFit="1" customWidth="1"/>
    <col min="3" max="3" width="14.85546875" style="19" customWidth="1"/>
    <col min="4" max="4" width="43.7109375" style="19" customWidth="1"/>
    <col min="5" max="5" width="12.42578125" style="19" customWidth="1"/>
    <col min="6" max="6" width="9" style="19" bestFit="1" customWidth="1"/>
    <col min="7" max="7" width="11.28515625" style="19" customWidth="1"/>
    <col min="8" max="9" width="34.42578125" style="19" customWidth="1"/>
    <col min="10" max="10" width="28.7109375" style="19" customWidth="1"/>
    <col min="11" max="16384" width="8.85546875" style="19"/>
  </cols>
  <sheetData>
    <row r="2" spans="2:10" ht="15" x14ac:dyDescent="0.25">
      <c r="B2" s="34" t="s">
        <v>18</v>
      </c>
    </row>
    <row r="3" spans="2:10" ht="15" x14ac:dyDescent="0.25">
      <c r="B3" s="27" t="s">
        <v>17</v>
      </c>
      <c r="C3" s="28"/>
    </row>
    <row r="4" spans="2:10" ht="13.5" thickBot="1" x14ac:dyDescent="0.25">
      <c r="B4" s="18"/>
    </row>
    <row r="5" spans="2:10" ht="32.25" thickBot="1" x14ac:dyDescent="0.25">
      <c r="B5" s="35" t="s">
        <v>41</v>
      </c>
      <c r="C5" s="20"/>
      <c r="D5" s="20"/>
      <c r="E5" s="20"/>
      <c r="F5" s="20"/>
      <c r="G5" s="20"/>
      <c r="H5" s="21"/>
    </row>
    <row r="6" spans="2:10" ht="38.25" x14ac:dyDescent="0.2">
      <c r="B6" s="22" t="s">
        <v>0</v>
      </c>
      <c r="C6" s="23" t="s">
        <v>3</v>
      </c>
      <c r="D6" s="23" t="s">
        <v>12</v>
      </c>
      <c r="E6" s="24" t="s">
        <v>13</v>
      </c>
      <c r="F6" s="24" t="s">
        <v>14</v>
      </c>
      <c r="G6" s="24" t="s">
        <v>15</v>
      </c>
      <c r="H6" s="23" t="s">
        <v>16</v>
      </c>
    </row>
    <row r="7" spans="2:10" ht="76.5" x14ac:dyDescent="0.2">
      <c r="B7" s="25">
        <v>1</v>
      </c>
      <c r="C7" s="26" t="s">
        <v>20</v>
      </c>
      <c r="D7" s="26" t="s">
        <v>30</v>
      </c>
      <c r="E7" s="29"/>
      <c r="F7" s="26">
        <v>2</v>
      </c>
      <c r="G7" s="26">
        <f>E7*F7</f>
        <v>0</v>
      </c>
      <c r="H7" s="25" t="e" vm="1">
        <v>#VALUE!</v>
      </c>
      <c r="I7" s="36"/>
    </row>
    <row r="8" spans="2:10" ht="76.5" x14ac:dyDescent="0.2">
      <c r="B8" s="25">
        <v>2</v>
      </c>
      <c r="C8" s="26" t="s">
        <v>21</v>
      </c>
      <c r="D8" s="26" t="s">
        <v>28</v>
      </c>
      <c r="E8" s="29"/>
      <c r="F8" s="26">
        <v>2</v>
      </c>
      <c r="G8" s="26">
        <f t="shared" ref="G8:G16" si="0">E8*F8</f>
        <v>0</v>
      </c>
      <c r="H8" s="37" t="e" vm="2">
        <v>#VALUE!</v>
      </c>
      <c r="I8" s="38"/>
    </row>
    <row r="9" spans="2:10" ht="51" x14ac:dyDescent="0.2">
      <c r="B9" s="25">
        <v>3</v>
      </c>
      <c r="C9" s="26" t="s">
        <v>31</v>
      </c>
      <c r="D9" s="26" t="s">
        <v>27</v>
      </c>
      <c r="E9" s="29"/>
      <c r="F9" s="26">
        <v>3</v>
      </c>
      <c r="G9" s="26">
        <f t="shared" si="0"/>
        <v>0</v>
      </c>
      <c r="H9" s="25" t="e" vm="3">
        <v>#VALUE!</v>
      </c>
      <c r="I9" s="36"/>
      <c r="J9" s="38"/>
    </row>
    <row r="10" spans="2:10" ht="76.5" x14ac:dyDescent="0.2">
      <c r="B10" s="25">
        <v>4</v>
      </c>
      <c r="C10" s="26" t="s">
        <v>20</v>
      </c>
      <c r="D10" s="26" t="s">
        <v>32</v>
      </c>
      <c r="E10" s="29"/>
      <c r="F10" s="26">
        <v>1</v>
      </c>
      <c r="G10" s="26">
        <f t="shared" si="0"/>
        <v>0</v>
      </c>
      <c r="H10" s="37" t="e" vm="4">
        <v>#VALUE!</v>
      </c>
      <c r="I10" s="36"/>
    </row>
    <row r="11" spans="2:10" ht="102" x14ac:dyDescent="0.2">
      <c r="B11" s="25">
        <v>5</v>
      </c>
      <c r="C11" s="26" t="s">
        <v>22</v>
      </c>
      <c r="D11" s="26" t="s">
        <v>29</v>
      </c>
      <c r="E11" s="29"/>
      <c r="F11" s="26">
        <v>24</v>
      </c>
      <c r="G11" s="26">
        <f t="shared" si="0"/>
        <v>0</v>
      </c>
      <c r="H11" s="25" t="e" vm="5">
        <v>#VALUE!</v>
      </c>
      <c r="I11" s="36"/>
    </row>
    <row r="12" spans="2:10" ht="102" x14ac:dyDescent="0.2">
      <c r="B12" s="25">
        <v>6</v>
      </c>
      <c r="C12" s="26" t="s">
        <v>40</v>
      </c>
      <c r="D12" s="26" t="s">
        <v>23</v>
      </c>
      <c r="E12" s="29"/>
      <c r="F12" s="26">
        <v>31</v>
      </c>
      <c r="G12" s="26">
        <f t="shared" si="0"/>
        <v>0</v>
      </c>
      <c r="H12" s="25" t="e" vm="6">
        <v>#VALUE!</v>
      </c>
      <c r="I12" s="36" t="e" vm="7">
        <v>#VALUE!</v>
      </c>
      <c r="J12" s="36"/>
    </row>
    <row r="13" spans="2:10" ht="102" x14ac:dyDescent="0.2">
      <c r="B13" s="25">
        <v>7</v>
      </c>
      <c r="C13" s="26" t="s">
        <v>25</v>
      </c>
      <c r="D13" s="26" t="s">
        <v>24</v>
      </c>
      <c r="E13" s="29"/>
      <c r="F13" s="26">
        <v>196</v>
      </c>
      <c r="G13" s="26">
        <f t="shared" si="0"/>
        <v>0</v>
      </c>
      <c r="H13" s="25" t="e" vm="8">
        <v>#VALUE!</v>
      </c>
      <c r="I13" s="36" t="e" vm="9">
        <v>#VALUE!</v>
      </c>
      <c r="J13" s="36"/>
    </row>
    <row r="14" spans="2:10" ht="129" customHeight="1" x14ac:dyDescent="0.2">
      <c r="B14" s="25">
        <v>8</v>
      </c>
      <c r="C14" s="26" t="s">
        <v>26</v>
      </c>
      <c r="D14" s="26" t="s">
        <v>48</v>
      </c>
      <c r="E14" s="29"/>
      <c r="F14" s="26">
        <v>14</v>
      </c>
      <c r="G14" s="26">
        <f t="shared" si="0"/>
        <v>0</v>
      </c>
      <c r="H14" s="25" t="e" vm="10">
        <v>#VALUE!</v>
      </c>
      <c r="I14" s="36"/>
    </row>
    <row r="15" spans="2:10" ht="89.25" x14ac:dyDescent="0.2">
      <c r="B15" s="25">
        <v>9</v>
      </c>
      <c r="C15" s="26" t="s">
        <v>19</v>
      </c>
      <c r="D15" s="26" t="s">
        <v>37</v>
      </c>
      <c r="E15" s="29"/>
      <c r="F15" s="26">
        <v>7</v>
      </c>
      <c r="G15" s="26">
        <f t="shared" si="0"/>
        <v>0</v>
      </c>
      <c r="H15" s="25" t="e" vm="11">
        <v>#VALUE!</v>
      </c>
      <c r="I15" s="36"/>
    </row>
    <row r="16" spans="2:10" ht="102" x14ac:dyDescent="0.2">
      <c r="B16" s="25">
        <v>10</v>
      </c>
      <c r="C16" s="26" t="s">
        <v>33</v>
      </c>
      <c r="D16" s="26" t="s">
        <v>36</v>
      </c>
      <c r="E16" s="29"/>
      <c r="F16" s="26">
        <v>52</v>
      </c>
      <c r="G16" s="26">
        <f t="shared" si="0"/>
        <v>0</v>
      </c>
      <c r="H16" s="25" t="e" vm="12">
        <v>#VALUE!</v>
      </c>
      <c r="I16" s="36" t="e" vm="13">
        <v>#VALUE!</v>
      </c>
      <c r="J16" s="36"/>
    </row>
    <row r="17" spans="2:8" ht="15.75" x14ac:dyDescent="0.25">
      <c r="B17" s="33" t="s">
        <v>42</v>
      </c>
      <c r="C17" s="31"/>
      <c r="D17" s="31"/>
      <c r="E17" s="31"/>
      <c r="F17" s="31"/>
      <c r="G17" s="32">
        <f>SUM(G7:G16)</f>
        <v>0</v>
      </c>
      <c r="H17" s="30"/>
    </row>
  </sheetData>
  <pageMargins left="0.35" right="0.2" top="0.37" bottom="0.75" header="0.3" footer="0.3"/>
  <pageSetup paperSize="9" scale="7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D788-09E9-4F61-97D4-029A4A90324B}">
  <dimension ref="A2:D17"/>
  <sheetViews>
    <sheetView topLeftCell="A2" workbookViewId="0">
      <selection activeCell="F6" sqref="F6"/>
    </sheetView>
  </sheetViews>
  <sheetFormatPr defaultRowHeight="15" x14ac:dyDescent="0.25"/>
  <cols>
    <col min="1" max="1" width="8.28515625" customWidth="1"/>
    <col min="2" max="2" width="60.28515625" customWidth="1"/>
    <col min="3" max="3" width="28.42578125" customWidth="1"/>
    <col min="4" max="4" width="24.7109375" customWidth="1"/>
  </cols>
  <sheetData>
    <row r="2" spans="1:4" x14ac:dyDescent="0.25">
      <c r="B2" s="1" t="s">
        <v>1</v>
      </c>
      <c r="C2" s="2"/>
      <c r="D2" s="3"/>
    </row>
    <row r="3" spans="1:4" ht="15.75" x14ac:dyDescent="0.25">
      <c r="A3" s="4"/>
      <c r="B3" s="5"/>
      <c r="C3" s="2"/>
      <c r="D3" s="3"/>
    </row>
    <row r="4" spans="1:4" x14ac:dyDescent="0.25">
      <c r="A4" s="6" t="s">
        <v>2</v>
      </c>
      <c r="B4" s="2"/>
      <c r="C4" s="7"/>
      <c r="D4" s="3"/>
    </row>
    <row r="5" spans="1:4" x14ac:dyDescent="0.25">
      <c r="A5" s="8" t="s">
        <v>0</v>
      </c>
      <c r="B5" s="9" t="s">
        <v>3</v>
      </c>
      <c r="C5" s="10" t="s">
        <v>4</v>
      </c>
      <c r="D5" s="10" t="s">
        <v>5</v>
      </c>
    </row>
    <row r="6" spans="1:4" ht="115.5" x14ac:dyDescent="0.25">
      <c r="A6" s="11">
        <v>1</v>
      </c>
      <c r="B6" s="12" t="s">
        <v>38</v>
      </c>
      <c r="C6" s="13"/>
      <c r="D6" s="14"/>
    </row>
    <row r="7" spans="1:4" x14ac:dyDescent="0.25">
      <c r="A7" s="11">
        <v>2</v>
      </c>
      <c r="B7" s="12" t="s">
        <v>11</v>
      </c>
      <c r="C7" s="13"/>
      <c r="D7" s="14"/>
    </row>
    <row r="8" spans="1:4" x14ac:dyDescent="0.25">
      <c r="A8" s="11">
        <v>3</v>
      </c>
      <c r="B8" s="12" t="s">
        <v>9</v>
      </c>
      <c r="C8" s="13"/>
      <c r="D8" s="14"/>
    </row>
    <row r="9" spans="1:4" ht="26.25" x14ac:dyDescent="0.25">
      <c r="A9" s="11">
        <v>4</v>
      </c>
      <c r="B9" s="12" t="s">
        <v>47</v>
      </c>
      <c r="C9" s="13"/>
      <c r="D9" s="14"/>
    </row>
    <row r="10" spans="1:4" x14ac:dyDescent="0.25">
      <c r="A10" s="11">
        <v>5</v>
      </c>
      <c r="B10" s="15" t="s">
        <v>39</v>
      </c>
      <c r="C10" s="16"/>
      <c r="D10" s="14"/>
    </row>
    <row r="11" spans="1:4" x14ac:dyDescent="0.25">
      <c r="A11" s="11">
        <v>6</v>
      </c>
      <c r="B11" s="15" t="s">
        <v>34</v>
      </c>
      <c r="C11" s="16"/>
      <c r="D11" s="14"/>
    </row>
    <row r="12" spans="1:4" x14ac:dyDescent="0.25">
      <c r="A12" s="11">
        <v>7</v>
      </c>
      <c r="B12" s="15" t="s">
        <v>49</v>
      </c>
      <c r="C12" s="16"/>
      <c r="D12" s="14"/>
    </row>
    <row r="13" spans="1:4" ht="51.75" x14ac:dyDescent="0.25">
      <c r="A13" s="11">
        <v>8</v>
      </c>
      <c r="B13" s="12" t="s">
        <v>6</v>
      </c>
      <c r="C13" s="16"/>
      <c r="D13" s="14"/>
    </row>
    <row r="14" spans="1:4" ht="39" x14ac:dyDescent="0.25">
      <c r="A14" s="11">
        <v>9</v>
      </c>
      <c r="B14" s="12" t="s">
        <v>7</v>
      </c>
      <c r="C14" s="16"/>
      <c r="D14" s="14"/>
    </row>
    <row r="15" spans="1:4" ht="39" x14ac:dyDescent="0.25">
      <c r="A15" s="11">
        <v>10</v>
      </c>
      <c r="B15" s="12" t="s">
        <v>10</v>
      </c>
      <c r="C15" s="16"/>
      <c r="D15" s="14"/>
    </row>
    <row r="16" spans="1:4" ht="26.25" x14ac:dyDescent="0.25">
      <c r="A16" s="11">
        <v>11</v>
      </c>
      <c r="B16" s="12" t="s">
        <v>35</v>
      </c>
      <c r="C16" s="16"/>
      <c r="D16" s="14"/>
    </row>
    <row r="17" spans="2:2" x14ac:dyDescent="0.25">
      <c r="B17" s="17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6B2F-B015-4F5F-BF1B-3FF5ABCBF31B}">
  <dimension ref="A2:C5"/>
  <sheetViews>
    <sheetView tabSelected="1" workbookViewId="0">
      <selection activeCell="C9" sqref="C9"/>
    </sheetView>
  </sheetViews>
  <sheetFormatPr defaultRowHeight="15" x14ac:dyDescent="0.25"/>
  <cols>
    <col min="1" max="1" width="9.140625" customWidth="1"/>
    <col min="2" max="2" width="66.140625" customWidth="1"/>
    <col min="3" max="3" width="31.5703125" customWidth="1"/>
    <col min="257" max="257" width="9.140625" customWidth="1"/>
    <col min="258" max="258" width="60.140625" customWidth="1"/>
    <col min="259" max="259" width="31.5703125" customWidth="1"/>
    <col min="513" max="513" width="9.140625" customWidth="1"/>
    <col min="514" max="514" width="60.140625" customWidth="1"/>
    <col min="515" max="515" width="31.5703125" customWidth="1"/>
    <col min="769" max="769" width="9.140625" customWidth="1"/>
    <col min="770" max="770" width="60.140625" customWidth="1"/>
    <col min="771" max="771" width="31.5703125" customWidth="1"/>
    <col min="1025" max="1025" width="9.140625" customWidth="1"/>
    <col min="1026" max="1026" width="60.140625" customWidth="1"/>
    <col min="1027" max="1027" width="31.5703125" customWidth="1"/>
    <col min="1281" max="1281" width="9.140625" customWidth="1"/>
    <col min="1282" max="1282" width="60.140625" customWidth="1"/>
    <col min="1283" max="1283" width="31.5703125" customWidth="1"/>
    <col min="1537" max="1537" width="9.140625" customWidth="1"/>
    <col min="1538" max="1538" width="60.140625" customWidth="1"/>
    <col min="1539" max="1539" width="31.5703125" customWidth="1"/>
    <col min="1793" max="1793" width="9.140625" customWidth="1"/>
    <col min="1794" max="1794" width="60.140625" customWidth="1"/>
    <col min="1795" max="1795" width="31.5703125" customWidth="1"/>
    <col min="2049" max="2049" width="9.140625" customWidth="1"/>
    <col min="2050" max="2050" width="60.140625" customWidth="1"/>
    <col min="2051" max="2051" width="31.5703125" customWidth="1"/>
    <col min="2305" max="2305" width="9.140625" customWidth="1"/>
    <col min="2306" max="2306" width="60.140625" customWidth="1"/>
    <col min="2307" max="2307" width="31.5703125" customWidth="1"/>
    <col min="2561" max="2561" width="9.140625" customWidth="1"/>
    <col min="2562" max="2562" width="60.140625" customWidth="1"/>
    <col min="2563" max="2563" width="31.5703125" customWidth="1"/>
    <col min="2817" max="2817" width="9.140625" customWidth="1"/>
    <col min="2818" max="2818" width="60.140625" customWidth="1"/>
    <col min="2819" max="2819" width="31.5703125" customWidth="1"/>
    <col min="3073" max="3073" width="9.140625" customWidth="1"/>
    <col min="3074" max="3074" width="60.140625" customWidth="1"/>
    <col min="3075" max="3075" width="31.5703125" customWidth="1"/>
    <col min="3329" max="3329" width="9.140625" customWidth="1"/>
    <col min="3330" max="3330" width="60.140625" customWidth="1"/>
    <col min="3331" max="3331" width="31.5703125" customWidth="1"/>
    <col min="3585" max="3585" width="9.140625" customWidth="1"/>
    <col min="3586" max="3586" width="60.140625" customWidth="1"/>
    <col min="3587" max="3587" width="31.5703125" customWidth="1"/>
    <col min="3841" max="3841" width="9.140625" customWidth="1"/>
    <col min="3842" max="3842" width="60.140625" customWidth="1"/>
    <col min="3843" max="3843" width="31.5703125" customWidth="1"/>
    <col min="4097" max="4097" width="9.140625" customWidth="1"/>
    <col min="4098" max="4098" width="60.140625" customWidth="1"/>
    <col min="4099" max="4099" width="31.5703125" customWidth="1"/>
    <col min="4353" max="4353" width="9.140625" customWidth="1"/>
    <col min="4354" max="4354" width="60.140625" customWidth="1"/>
    <col min="4355" max="4355" width="31.5703125" customWidth="1"/>
    <col min="4609" max="4609" width="9.140625" customWidth="1"/>
    <col min="4610" max="4610" width="60.140625" customWidth="1"/>
    <col min="4611" max="4611" width="31.5703125" customWidth="1"/>
    <col min="4865" max="4865" width="9.140625" customWidth="1"/>
    <col min="4866" max="4866" width="60.140625" customWidth="1"/>
    <col min="4867" max="4867" width="31.5703125" customWidth="1"/>
    <col min="5121" max="5121" width="9.140625" customWidth="1"/>
    <col min="5122" max="5122" width="60.140625" customWidth="1"/>
    <col min="5123" max="5123" width="31.5703125" customWidth="1"/>
    <col min="5377" max="5377" width="9.140625" customWidth="1"/>
    <col min="5378" max="5378" width="60.140625" customWidth="1"/>
    <col min="5379" max="5379" width="31.5703125" customWidth="1"/>
    <col min="5633" max="5633" width="9.140625" customWidth="1"/>
    <col min="5634" max="5634" width="60.140625" customWidth="1"/>
    <col min="5635" max="5635" width="31.5703125" customWidth="1"/>
    <col min="5889" max="5889" width="9.140625" customWidth="1"/>
    <col min="5890" max="5890" width="60.140625" customWidth="1"/>
    <col min="5891" max="5891" width="31.5703125" customWidth="1"/>
    <col min="6145" max="6145" width="9.140625" customWidth="1"/>
    <col min="6146" max="6146" width="60.140625" customWidth="1"/>
    <col min="6147" max="6147" width="31.5703125" customWidth="1"/>
    <col min="6401" max="6401" width="9.140625" customWidth="1"/>
    <col min="6402" max="6402" width="60.140625" customWidth="1"/>
    <col min="6403" max="6403" width="31.5703125" customWidth="1"/>
    <col min="6657" max="6657" width="9.140625" customWidth="1"/>
    <col min="6658" max="6658" width="60.140625" customWidth="1"/>
    <col min="6659" max="6659" width="31.5703125" customWidth="1"/>
    <col min="6913" max="6913" width="9.140625" customWidth="1"/>
    <col min="6914" max="6914" width="60.140625" customWidth="1"/>
    <col min="6915" max="6915" width="31.5703125" customWidth="1"/>
    <col min="7169" max="7169" width="9.140625" customWidth="1"/>
    <col min="7170" max="7170" width="60.140625" customWidth="1"/>
    <col min="7171" max="7171" width="31.5703125" customWidth="1"/>
    <col min="7425" max="7425" width="9.140625" customWidth="1"/>
    <col min="7426" max="7426" width="60.140625" customWidth="1"/>
    <col min="7427" max="7427" width="31.5703125" customWidth="1"/>
    <col min="7681" max="7681" width="9.140625" customWidth="1"/>
    <col min="7682" max="7682" width="60.140625" customWidth="1"/>
    <col min="7683" max="7683" width="31.5703125" customWidth="1"/>
    <col min="7937" max="7937" width="9.140625" customWidth="1"/>
    <col min="7938" max="7938" width="60.140625" customWidth="1"/>
    <col min="7939" max="7939" width="31.5703125" customWidth="1"/>
    <col min="8193" max="8193" width="9.140625" customWidth="1"/>
    <col min="8194" max="8194" width="60.140625" customWidth="1"/>
    <col min="8195" max="8195" width="31.5703125" customWidth="1"/>
    <col min="8449" max="8449" width="9.140625" customWidth="1"/>
    <col min="8450" max="8450" width="60.140625" customWidth="1"/>
    <col min="8451" max="8451" width="31.5703125" customWidth="1"/>
    <col min="8705" max="8705" width="9.140625" customWidth="1"/>
    <col min="8706" max="8706" width="60.140625" customWidth="1"/>
    <col min="8707" max="8707" width="31.5703125" customWidth="1"/>
    <col min="8961" max="8961" width="9.140625" customWidth="1"/>
    <col min="8962" max="8962" width="60.140625" customWidth="1"/>
    <col min="8963" max="8963" width="31.5703125" customWidth="1"/>
    <col min="9217" max="9217" width="9.140625" customWidth="1"/>
    <col min="9218" max="9218" width="60.140625" customWidth="1"/>
    <col min="9219" max="9219" width="31.5703125" customWidth="1"/>
    <col min="9473" max="9473" width="9.140625" customWidth="1"/>
    <col min="9474" max="9474" width="60.140625" customWidth="1"/>
    <col min="9475" max="9475" width="31.5703125" customWidth="1"/>
    <col min="9729" max="9729" width="9.140625" customWidth="1"/>
    <col min="9730" max="9730" width="60.140625" customWidth="1"/>
    <col min="9731" max="9731" width="31.5703125" customWidth="1"/>
    <col min="9985" max="9985" width="9.140625" customWidth="1"/>
    <col min="9986" max="9986" width="60.140625" customWidth="1"/>
    <col min="9987" max="9987" width="31.5703125" customWidth="1"/>
    <col min="10241" max="10241" width="9.140625" customWidth="1"/>
    <col min="10242" max="10242" width="60.140625" customWidth="1"/>
    <col min="10243" max="10243" width="31.5703125" customWidth="1"/>
    <col min="10497" max="10497" width="9.140625" customWidth="1"/>
    <col min="10498" max="10498" width="60.140625" customWidth="1"/>
    <col min="10499" max="10499" width="31.5703125" customWidth="1"/>
    <col min="10753" max="10753" width="9.140625" customWidth="1"/>
    <col min="10754" max="10754" width="60.140625" customWidth="1"/>
    <col min="10755" max="10755" width="31.5703125" customWidth="1"/>
    <col min="11009" max="11009" width="9.140625" customWidth="1"/>
    <col min="11010" max="11010" width="60.140625" customWidth="1"/>
    <col min="11011" max="11011" width="31.5703125" customWidth="1"/>
    <col min="11265" max="11265" width="9.140625" customWidth="1"/>
    <col min="11266" max="11266" width="60.140625" customWidth="1"/>
    <col min="11267" max="11267" width="31.5703125" customWidth="1"/>
    <col min="11521" max="11521" width="9.140625" customWidth="1"/>
    <col min="11522" max="11522" width="60.140625" customWidth="1"/>
    <col min="11523" max="11523" width="31.5703125" customWidth="1"/>
    <col min="11777" max="11777" width="9.140625" customWidth="1"/>
    <col min="11778" max="11778" width="60.140625" customWidth="1"/>
    <col min="11779" max="11779" width="31.5703125" customWidth="1"/>
    <col min="12033" max="12033" width="9.140625" customWidth="1"/>
    <col min="12034" max="12034" width="60.140625" customWidth="1"/>
    <col min="12035" max="12035" width="31.5703125" customWidth="1"/>
    <col min="12289" max="12289" width="9.140625" customWidth="1"/>
    <col min="12290" max="12290" width="60.140625" customWidth="1"/>
    <col min="12291" max="12291" width="31.5703125" customWidth="1"/>
    <col min="12545" max="12545" width="9.140625" customWidth="1"/>
    <col min="12546" max="12546" width="60.140625" customWidth="1"/>
    <col min="12547" max="12547" width="31.5703125" customWidth="1"/>
    <col min="12801" max="12801" width="9.140625" customWidth="1"/>
    <col min="12802" max="12802" width="60.140625" customWidth="1"/>
    <col min="12803" max="12803" width="31.5703125" customWidth="1"/>
    <col min="13057" max="13057" width="9.140625" customWidth="1"/>
    <col min="13058" max="13058" width="60.140625" customWidth="1"/>
    <col min="13059" max="13059" width="31.5703125" customWidth="1"/>
    <col min="13313" max="13313" width="9.140625" customWidth="1"/>
    <col min="13314" max="13314" width="60.140625" customWidth="1"/>
    <col min="13315" max="13315" width="31.5703125" customWidth="1"/>
    <col min="13569" max="13569" width="9.140625" customWidth="1"/>
    <col min="13570" max="13570" width="60.140625" customWidth="1"/>
    <col min="13571" max="13571" width="31.5703125" customWidth="1"/>
    <col min="13825" max="13825" width="9.140625" customWidth="1"/>
    <col min="13826" max="13826" width="60.140625" customWidth="1"/>
    <col min="13827" max="13827" width="31.5703125" customWidth="1"/>
    <col min="14081" max="14081" width="9.140625" customWidth="1"/>
    <col min="14082" max="14082" width="60.140625" customWidth="1"/>
    <col min="14083" max="14083" width="31.5703125" customWidth="1"/>
    <col min="14337" max="14337" width="9.140625" customWidth="1"/>
    <col min="14338" max="14338" width="60.140625" customWidth="1"/>
    <col min="14339" max="14339" width="31.5703125" customWidth="1"/>
    <col min="14593" max="14593" width="9.140625" customWidth="1"/>
    <col min="14594" max="14594" width="60.140625" customWidth="1"/>
    <col min="14595" max="14595" width="31.5703125" customWidth="1"/>
    <col min="14849" max="14849" width="9.140625" customWidth="1"/>
    <col min="14850" max="14850" width="60.140625" customWidth="1"/>
    <col min="14851" max="14851" width="31.5703125" customWidth="1"/>
    <col min="15105" max="15105" width="9.140625" customWidth="1"/>
    <col min="15106" max="15106" width="60.140625" customWidth="1"/>
    <col min="15107" max="15107" width="31.5703125" customWidth="1"/>
    <col min="15361" max="15361" width="9.140625" customWidth="1"/>
    <col min="15362" max="15362" width="60.140625" customWidth="1"/>
    <col min="15363" max="15363" width="31.5703125" customWidth="1"/>
    <col min="15617" max="15617" width="9.140625" customWidth="1"/>
    <col min="15618" max="15618" width="60.140625" customWidth="1"/>
    <col min="15619" max="15619" width="31.5703125" customWidth="1"/>
    <col min="15873" max="15873" width="9.140625" customWidth="1"/>
    <col min="15874" max="15874" width="60.140625" customWidth="1"/>
    <col min="15875" max="15875" width="31.5703125" customWidth="1"/>
    <col min="16129" max="16129" width="9.140625" customWidth="1"/>
    <col min="16130" max="16130" width="60.140625" customWidth="1"/>
    <col min="16131" max="16131" width="31.5703125" customWidth="1"/>
  </cols>
  <sheetData>
    <row r="2" spans="1:3" ht="15.75" x14ac:dyDescent="0.25">
      <c r="A2" s="4"/>
      <c r="B2" s="6" t="s">
        <v>43</v>
      </c>
      <c r="C2" s="2"/>
    </row>
    <row r="3" spans="1:3" ht="15.75" x14ac:dyDescent="0.25">
      <c r="A3" s="4"/>
      <c r="B3" s="39" t="s">
        <v>44</v>
      </c>
      <c r="C3" s="39" t="s">
        <v>45</v>
      </c>
    </row>
    <row r="4" spans="1:3" ht="15.75" x14ac:dyDescent="0.25">
      <c r="A4" s="40"/>
      <c r="B4" s="41" t="s">
        <v>42</v>
      </c>
      <c r="C4" s="42">
        <f>'Дивани та крісла'!G17</f>
        <v>0</v>
      </c>
    </row>
    <row r="5" spans="1:3" ht="15.75" x14ac:dyDescent="0.25">
      <c r="A5" s="4"/>
      <c r="B5" s="43" t="s">
        <v>46</v>
      </c>
      <c r="C5" s="44">
        <f>SUM(C4:C4)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Дивани та крісла</vt:lpstr>
      <vt:lpstr>Кваліфікаційні вимоги</vt:lpstr>
      <vt:lpstr>Загальна вартість закупівлі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Солодкий Володимир</dc:creator>
  <cp:lastModifiedBy>Порохнавець Оксана</cp:lastModifiedBy>
  <cp:lastPrinted>2026-04-14T08:54:03Z</cp:lastPrinted>
  <dcterms:created xsi:type="dcterms:W3CDTF">2025-10-13T14:55:06Z</dcterms:created>
  <dcterms:modified xsi:type="dcterms:W3CDTF">2026-05-12T12:11:05Z</dcterms:modified>
</cp:coreProperties>
</file>