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Administraciya\Солодкий\Ідея Банк\Тендер\Тендер на фізичну охорону 2026\"/>
    </mc:Choice>
  </mc:AlternateContent>
  <xr:revisionPtr revIDLastSave="0" documentId="13_ncr:1_{44A0837E-87EE-4241-A08A-7EFD992E0C6E}" xr6:coauthVersionLast="47" xr6:coauthVersionMax="47" xr10:uidLastSave="{00000000-0000-0000-0000-000000000000}"/>
  <bookViews>
    <workbookView xWindow="-108" yWindow="-108" windowWidth="23256" windowHeight="12456" tabRatio="588" xr2:uid="{00000000-000D-0000-FFFF-FFFF00000000}"/>
  </bookViews>
  <sheets>
    <sheet name="Перелік об’єктів охорони" sheetId="3" r:id="rId1"/>
    <sheet name="Кваліфікаційні вимоги" sheetId="5" r:id="rId2"/>
    <sheet name="Основні замовники" sheetId="6" r:id="rId3"/>
    <sheet name="Лист1" sheetId="11" state="hidden" r:id="rId4"/>
    <sheet name="Лист2" sheetId="12" state="hidden" r:id="rId5"/>
  </sheets>
  <definedNames>
    <definedName name="_xlnm._FilterDatabase" localSheetId="0" hidden="1">'Перелік об’єктів охорони'!#REF!</definedName>
    <definedName name="RSBookmark_1000252" localSheetId="0">'Перелік об’єктів охорони'!#REF!</definedName>
    <definedName name="RSBookmark_1000253" localSheetId="0">'Перелік об’єктів охорони'!#REF!</definedName>
    <definedName name="RSBookmark_1000254" localSheetId="0">'Перелік об’єктів охорони'!#REF!</definedName>
    <definedName name="RSBookmark_1000255" localSheetId="0">'Перелік об’єктів охорони'!#REF!</definedName>
    <definedName name="Z_1338FA72_C335_411B_9347_47D6D9F877C9_.wvu.PrintArea" localSheetId="2" hidden="1">'Основні замовники'!$B$1:$G$11</definedName>
    <definedName name="Z_1338FA72_C335_411B_9347_47D6D9F877C9_.wvu.PrintArea" localSheetId="0" hidden="1">'Перелік об’єктів охорони'!$A$1:$E$10</definedName>
    <definedName name="Z_497A7C3F_52CF_4F70_A66C_2EF9781F4F15_.wvu.PrintArea" localSheetId="2" hidden="1">'Основні замовники'!$B$1:$G$11</definedName>
    <definedName name="Z_497A7C3F_52CF_4F70_A66C_2EF9781F4F15_.wvu.PrintArea" localSheetId="0" hidden="1">'Перелік об’єктів охорони'!$A$1:$I$10</definedName>
    <definedName name="Z_5533A9D5_EC66_4ADF_80A3_89B191DF9E2C_.wvu.PrintArea" localSheetId="2" hidden="1">'Основні замовники'!$B$1:$G$11</definedName>
    <definedName name="Z_5533A9D5_EC66_4ADF_80A3_89B191DF9E2C_.wvu.PrintArea" localSheetId="0" hidden="1">'Перелік об’єктів охорони'!$A$1:$E$10</definedName>
    <definedName name="Z_67A8909C_3FE4_4D93_B08F_60C51F1DDB58_.wvu.PrintArea" localSheetId="2" hidden="1">'Основні замовники'!$B$1:$G$11</definedName>
    <definedName name="Z_67A8909C_3FE4_4D93_B08F_60C51F1DDB58_.wvu.PrintArea" localSheetId="0" hidden="1">'Перелік об’єктів охорони'!$A$1:$E$10</definedName>
    <definedName name="Z_B61603CD_D93F_4471_B332_81D3C319085E_.wvu.PrintArea" localSheetId="2" hidden="1">'Основні замовники'!$B$1:$G$11</definedName>
    <definedName name="Z_B61603CD_D93F_4471_B332_81D3C319085E_.wvu.PrintArea" localSheetId="0" hidden="1">'Перелік об’єктів охорони'!$A$1:$E$10</definedName>
    <definedName name="Z_EBFB92E9_2F45_4384_9839_320BFF70F25F_.wvu.PrintArea" localSheetId="2" hidden="1">'Основні замовники'!$B$1:$G$11</definedName>
    <definedName name="Z_EBFB92E9_2F45_4384_9839_320BFF70F25F_.wvu.PrintArea" localSheetId="0" hidden="1">'Перелік об’єктів охорони'!$A$1:$E$10</definedName>
    <definedName name="_xlnm.Print_Area" localSheetId="1">'Кваліфікаційні вимоги'!$A$1:$J$35</definedName>
    <definedName name="_xlnm.Print_Area" localSheetId="2">'Основні замовники'!$B$1:$G$11</definedName>
    <definedName name="_xlnm.Print_Area" localSheetId="0">'Перелік об’єктів охорони'!$A$1:$K$12</definedName>
  </definedNames>
  <calcPr calcId="191029"/>
  <customWorkbookViews>
    <customWorkbookView name="kv-kurilenkolv - Личное представление" guid="{497A7C3F-52CF-4F70-A66C-2EF9781F4F15}" mergeInterval="0" personalView="1" maximized="1" xWindow="1" yWindow="1" windowWidth="1436" windowHeight="675" tabRatio="906" activeSheetId="3" showComments="commIndAndComment"/>
    <customWorkbookView name="kv-fedychenkolv - Личное представление" guid="{1338FA72-C335-411B-9347-47D6D9F877C9}" mergeInterval="0" personalView="1" maximized="1" windowWidth="1276" windowHeight="852" tabRatio="906" activeSheetId="5"/>
    <customWorkbookView name="kv-konyushnyakvv - Личное представление" guid="{EBFB92E9-2F45-4384-9839-320BFF70F25F}" mergeInterval="0" personalView="1" maximized="1" xWindow="1" yWindow="1" windowWidth="1680" windowHeight="829" tabRatio="906" activeSheetId="6"/>
    <customWorkbookView name="   - Личное представление" guid="{5533A9D5-EC66-4ADF-80A3-89B191DF9E2C}" mergeInterval="0" personalView="1" maximized="1" windowWidth="1676" windowHeight="940" tabRatio="906" activeSheetId="6"/>
    <customWorkbookView name="kv-YakovchenkoVG - Личное представление" guid="{B61603CD-D93F-4471-B332-81D3C319085E}" mergeInterval="0" personalView="1" maximized="1" windowWidth="1276" windowHeight="859" tabRatio="906" activeSheetId="6"/>
    <customWorkbookView name="Біловус - Личное представление" guid="{67A8909C-3FE4-4D93-B08F-60C51F1DDB58}" mergeInterval="0" personalView="1" maximized="1" windowWidth="1276" windowHeight="826" tabRatio="90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8" i="3"/>
  <c r="G11" i="3" l="1"/>
  <c r="G12" i="3" s="1"/>
</calcChain>
</file>

<file path=xl/sharedStrings.xml><?xml version="1.0" encoding="utf-8"?>
<sst xmlns="http://schemas.openxmlformats.org/spreadsheetml/2006/main" count="88" uniqueCount="83">
  <si>
    <t>Питання</t>
  </si>
  <si>
    <t>Розділ 1. Ліцензії, сертифікати:</t>
  </si>
  <si>
    <t>Загальна кількість контрактів, шт. (допускається вказування орієнтовної кількості)</t>
  </si>
  <si>
    <t>Розділ 3. Додаткова інформація:</t>
  </si>
  <si>
    <t>Наявність невиконаних приписів судового органа</t>
  </si>
  <si>
    <t>Перебування компанії в процесі ліквідації,  реорганізації або в процесі банкрутства</t>
  </si>
  <si>
    <t>Перебування майна під арештом або в податковій заставі</t>
  </si>
  <si>
    <t>Наявність порушених кримінальних справ і незнятих судимостей відносно керівників</t>
  </si>
  <si>
    <t>Перелік основних замовників компанії-претендента</t>
  </si>
  <si>
    <t>Найменування замовника</t>
  </si>
  <si>
    <t>Дані про укладені / виконані договори</t>
  </si>
  <si>
    <t>Термін дії</t>
  </si>
  <si>
    <t>Контактна особа</t>
  </si>
  <si>
    <t>Контактний телефон</t>
  </si>
  <si>
    <t>№</t>
  </si>
  <si>
    <t>2.1.</t>
  </si>
  <si>
    <t>2.2.</t>
  </si>
  <si>
    <t>3.1.</t>
  </si>
  <si>
    <t>3.2.</t>
  </si>
  <si>
    <t>3.3.</t>
  </si>
  <si>
    <t>4.1.</t>
  </si>
  <si>
    <t>1.1.</t>
  </si>
  <si>
    <t>4.3.</t>
  </si>
  <si>
    <t>Предмет</t>
  </si>
  <si>
    <t>3.4.</t>
  </si>
  <si>
    <t>4.2.</t>
  </si>
  <si>
    <t>4.4.</t>
  </si>
  <si>
    <t>Можливість озброїти працівників пристроями для стрільби гумовими кулями (на вимогу Замовника)</t>
  </si>
  <si>
    <t>Кількість об'єктів</t>
  </si>
  <si>
    <t>Цілодобова охорона</t>
  </si>
  <si>
    <t>Денна охорона</t>
  </si>
  <si>
    <t>Роз'яснення</t>
  </si>
  <si>
    <t>Можливість централізованої оплати (одна рахунок-фактура в місяць за всіма об'єктами)</t>
  </si>
  <si>
    <t>Відповіді*</t>
  </si>
  <si>
    <t>так</t>
  </si>
  <si>
    <t>ні</t>
  </si>
  <si>
    <t>Розділ 2. Досвід роботи за видом діяльності, що є предметом тендеру:</t>
  </si>
  <si>
    <t>**Коментарі надаюються якщо цього вимагає питання</t>
  </si>
  <si>
    <t>*Відповіді надаються у вигляді обрання позиції в випадаючого списку або розширеного опису</t>
  </si>
  <si>
    <t>Коментарі**</t>
  </si>
  <si>
    <t>до 40 років</t>
  </si>
  <si>
    <t>Наявність соціального страхування працівників, які надаватимуть нам послуги</t>
  </si>
  <si>
    <t>Так</t>
  </si>
  <si>
    <t>Ні</t>
  </si>
  <si>
    <t>Можливість співпраці з охоронцями, які мають не нижче 3-го розряду кваліфікації охоронника</t>
  </si>
  <si>
    <t>Всього за 1 місяць</t>
  </si>
  <si>
    <t>Вік працівників, що надаватимуть послуги з фіз.охорони в АТ "Ідея Банк" і варіанти відповіді:</t>
  </si>
  <si>
    <t>Кількість годин за місяць</t>
  </si>
  <si>
    <t>Охорона приміщення відділення банку, яка включає 8-године патрулювання та спостереження 5 днів на тиждень (з понеділка до п'ятниці).</t>
  </si>
  <si>
    <t xml:space="preserve">Заповнюються поля, виділені зеленим кольором </t>
  </si>
  <si>
    <t>Кваліфікаційні вимоги до учасника</t>
  </si>
  <si>
    <t>3.5.</t>
  </si>
  <si>
    <t>3.6.</t>
  </si>
  <si>
    <t>3.7.</t>
  </si>
  <si>
    <t>Фіксація цін на термін дії Договору</t>
  </si>
  <si>
    <t>Наявність представників в регіонах України (на вимогу надати перелік адрес та телефони контактних осіб)</t>
  </si>
  <si>
    <t>Достатньо буде 4 компанії</t>
  </si>
  <si>
    <t>Режим охорони</t>
  </si>
  <si>
    <t>Відкриття поточного рахунку у АТ "Ідея Банк" для здійснення всіх розрахунків за договором, у випадку визнання переможцем тендеру</t>
  </si>
  <si>
    <t>3.8.</t>
  </si>
  <si>
    <t>Кількість осіб, які будуть працювати на об’єкті позмінно</t>
  </si>
  <si>
    <t>Об’єкти в яких є пости фізичної охорони</t>
  </si>
  <si>
    <t>Охорона приміщення Головного офісу, яка включає цілодобове патрулювання та спостереження 7 днів на тиждень</t>
  </si>
  <si>
    <t>Вартість оплати праці за 1 годину, грн. з ПДВ</t>
  </si>
  <si>
    <t>Загальна вартість оплати по об’єкту за 1 місяць, грн. з ПДВ</t>
  </si>
  <si>
    <t>40-50 років</t>
  </si>
  <si>
    <t>більше 50 років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</si>
  <si>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</si>
  <si>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Не дозволяється змінювати формат технічного завдання!!!</t>
  </si>
  <si>
    <t>Загальні витрати на охорону за 1 рік</t>
  </si>
  <si>
    <t>Перелік об’єктів та вартість охорони</t>
  </si>
  <si>
    <r>
      <t xml:space="preserve">Розділ 4. Відсутність претензій з боку державних органів </t>
    </r>
    <r>
      <rPr>
        <sz val="16"/>
        <rFont val="Times New Roman"/>
        <family val="1"/>
        <charset val="204"/>
      </rPr>
      <t>(Ні / Так; якщо "Так" - вказати деталі):</t>
    </r>
  </si>
  <si>
    <t>Просимо надати перелік діючих парнтерів, та їх контакти для того, щоби могли підтвердити вашу співпрацю та обговорити якість наданих Вами послуг</t>
  </si>
  <si>
    <t>Досвід роботи з банківськими установами на ринку не менше 3-х років (вказати період співпраці в коментарі)</t>
  </si>
  <si>
    <t>м. Львів, вул. Валова,11 - відділення Банку площею 110 кв.м., 1-й поверх</t>
  </si>
  <si>
    <t>м. Львів, вул. Грабовського,11- частину 2 поверху та весь 3-ій поверх приміщення  загальною площею  2634,3 кв.м.</t>
  </si>
  <si>
    <t>Наявність необхідного кваліфікованого персоналу для виконання замовлень Банку з обов"язковим працевлаштуванням працівників з оформленням трудових книжок</t>
  </si>
  <si>
    <t>Наявність форменого одягу (2-3 видів)</t>
  </si>
  <si>
    <t>3.10.</t>
  </si>
  <si>
    <t>Наявність ліцензії на здійснення певного виду господарської діяльності, що є предметом тендеру (у випадку, якщо така діяльність підлягає ліцензуванню відповідно до законодавства України), надати копії у складі тендерної пропозиції</t>
  </si>
  <si>
    <t>3.9.</t>
  </si>
  <si>
    <t>3.11.</t>
  </si>
  <si>
    <t>м. Івано-Франківськ, вул.Галицька, буд.7 - 5-ти поверхова будівля загальною площею 3725,9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</si>
</sst>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4"/>
      <name val="MS Sans Serif"/>
      <family val="2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1" fillId="0" borderId="0"/>
    <xf numFmtId="43" fontId="22" fillId="0" borderId="0" applyFont="0" applyFill="0" applyBorder="0" applyAlignment="0" applyProtection="0"/>
  </cellStyleXfs>
  <cellXfs count="66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0" xfId="2" applyFont="1" applyAlignment="1">
      <alignment vertical="center" wrapText="1"/>
    </xf>
    <xf numFmtId="0" fontId="18" fillId="0" borderId="2" xfId="2" applyFont="1" applyBorder="1" applyAlignment="1">
      <alignment vertical="center" wrapText="1"/>
    </xf>
    <xf numFmtId="0" fontId="17" fillId="0" borderId="0" xfId="2" applyFont="1" applyAlignment="1">
      <alignment vertical="center"/>
    </xf>
    <xf numFmtId="0" fontId="19" fillId="4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wrapText="1"/>
    </xf>
    <xf numFmtId="0" fontId="19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wrapText="1"/>
    </xf>
    <xf numFmtId="4" fontId="20" fillId="0" borderId="1" xfId="2" applyNumberFormat="1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/>
    </xf>
    <xf numFmtId="0" fontId="19" fillId="4" borderId="0" xfId="0" applyFont="1" applyFill="1"/>
    <xf numFmtId="0" fontId="11" fillId="4" borderId="0" xfId="2" applyFont="1" applyFill="1" applyAlignment="1">
      <alignment vertical="center" wrapText="1"/>
    </xf>
    <xf numFmtId="0" fontId="20" fillId="4" borderId="1" xfId="0" applyFont="1" applyFill="1" applyBorder="1" applyAlignment="1">
      <alignment horizontal="left" wrapText="1"/>
    </xf>
    <xf numFmtId="0" fontId="19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19" fillId="0" borderId="1" xfId="2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9" fillId="0" borderId="1" xfId="6" applyNumberFormat="1" applyFont="1" applyBorder="1" applyAlignment="1">
      <alignment horizontal="center" vertical="center"/>
    </xf>
    <xf numFmtId="164" fontId="10" fillId="0" borderId="1" xfId="6" applyNumberFormat="1" applyFont="1" applyBorder="1" applyAlignment="1">
      <alignment horizontal="center" vertical="center"/>
    </xf>
    <xf numFmtId="164" fontId="10" fillId="0" borderId="5" xfId="6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19" fillId="4" borderId="1" xfId="6" applyNumberFormat="1" applyFont="1" applyFill="1" applyBorder="1" applyAlignment="1">
      <alignment horizontal="center" vertical="center"/>
    </xf>
  </cellXfs>
  <cellStyles count="7">
    <cellStyle name="Normal_Техника_спецификация" xfId="1" xr:uid="{00000000-0005-0000-0000-000000000000}"/>
    <cellStyle name="Звичайний" xfId="0" builtinId="0"/>
    <cellStyle name="Обычный 2" xfId="4" xr:uid="{00000000-0005-0000-0000-000002000000}"/>
    <cellStyle name="Обычный 3" xfId="5" xr:uid="{00000000-0005-0000-0000-000003000000}"/>
    <cellStyle name="Обычный_1.3. Шаблон спецификации" xfId="2" xr:uid="{00000000-0005-0000-0000-000004000000}"/>
    <cellStyle name="Стиль 1" xfId="3" xr:uid="{00000000-0005-0000-0000-000005000000}"/>
    <cellStyle name="Фінансовий" xfId="6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K12"/>
  <sheetViews>
    <sheetView tabSelected="1" showRuler="0" zoomScale="65" zoomScaleNormal="65" zoomScaleSheetLayoutView="85" workbookViewId="0">
      <selection activeCell="E10" sqref="E10"/>
    </sheetView>
  </sheetViews>
  <sheetFormatPr defaultColWidth="14.109375" defaultRowHeight="15" x14ac:dyDescent="0.25"/>
  <cols>
    <col min="1" max="1" width="6.33203125" style="7" customWidth="1"/>
    <col min="2" max="2" width="45.44140625" style="8" customWidth="1"/>
    <col min="3" max="3" width="16" style="8" customWidth="1"/>
    <col min="4" max="4" width="17.44140625" style="10" customWidth="1"/>
    <col min="5" max="5" width="30.5546875" style="8" customWidth="1"/>
    <col min="6" max="6" width="17" style="8" customWidth="1"/>
    <col min="7" max="7" width="32.109375" style="8" customWidth="1"/>
    <col min="8" max="8" width="30" style="8" customWidth="1"/>
    <col min="9" max="9" width="71.6640625" style="8" customWidth="1"/>
    <col min="10" max="10" width="20.5546875" style="8" customWidth="1"/>
    <col min="11" max="245" width="25.109375" style="8" customWidth="1"/>
    <col min="246" max="246" width="6.33203125" style="8" customWidth="1"/>
    <col min="247" max="247" width="50.33203125" style="8" customWidth="1"/>
    <col min="248" max="248" width="42.44140625" style="8" customWidth="1"/>
    <col min="249" max="249" width="12.44140625" style="8" customWidth="1"/>
    <col min="250" max="250" width="12.33203125" style="8" customWidth="1"/>
    <col min="251" max="16384" width="14.109375" style="8"/>
  </cols>
  <sheetData>
    <row r="1" spans="1:11" ht="18.600000000000001" customHeight="1" x14ac:dyDescent="0.25">
      <c r="B1" s="3"/>
      <c r="C1" s="3"/>
      <c r="D1" s="6"/>
    </row>
    <row r="2" spans="1:11" ht="18.600000000000001" customHeight="1" x14ac:dyDescent="0.25">
      <c r="B2" s="14" t="s">
        <v>70</v>
      </c>
      <c r="C2" s="14"/>
      <c r="D2" s="14"/>
    </row>
    <row r="3" spans="1:11" ht="18.600000000000001" customHeight="1" x14ac:dyDescent="0.25">
      <c r="C3" s="3"/>
      <c r="D3" s="6"/>
    </row>
    <row r="4" spans="1:11" ht="19.8" customHeight="1" x14ac:dyDescent="0.25">
      <c r="A4" s="3"/>
      <c r="B4" s="58" t="s">
        <v>68</v>
      </c>
      <c r="C4" s="6"/>
      <c r="D4" s="16"/>
      <c r="E4" s="16"/>
      <c r="F4" s="16"/>
    </row>
    <row r="5" spans="1:11" ht="19.2" customHeight="1" x14ac:dyDescent="0.4">
      <c r="A5" s="3"/>
      <c r="B5" s="44" t="s">
        <v>49</v>
      </c>
      <c r="C5" s="45"/>
      <c r="D5" s="44"/>
      <c r="E5" s="17"/>
      <c r="F5" s="6"/>
    </row>
    <row r="6" spans="1:11" ht="22.2" customHeight="1" x14ac:dyDescent="0.25">
      <c r="A6" s="3"/>
      <c r="B6" s="18"/>
      <c r="C6" s="18"/>
      <c r="D6" s="18"/>
      <c r="E6" s="18"/>
      <c r="G6" s="19"/>
      <c r="H6" s="19"/>
      <c r="I6" s="19"/>
    </row>
    <row r="7" spans="1:11" s="9" customFormat="1" ht="64.2" customHeight="1" x14ac:dyDescent="0.25">
      <c r="A7" s="7"/>
      <c r="B7" s="34" t="s">
        <v>61</v>
      </c>
      <c r="C7" s="34" t="s">
        <v>28</v>
      </c>
      <c r="D7" s="34" t="s">
        <v>57</v>
      </c>
      <c r="E7" s="34" t="s">
        <v>63</v>
      </c>
      <c r="F7" s="34" t="s">
        <v>47</v>
      </c>
      <c r="G7" s="34" t="s">
        <v>64</v>
      </c>
      <c r="H7" s="34" t="s">
        <v>60</v>
      </c>
      <c r="I7" s="35" t="s">
        <v>31</v>
      </c>
    </row>
    <row r="8" spans="1:11" ht="84.6" customHeight="1" x14ac:dyDescent="0.25">
      <c r="B8" s="47" t="s">
        <v>75</v>
      </c>
      <c r="C8" s="36">
        <v>1</v>
      </c>
      <c r="D8" s="36" t="s">
        <v>29</v>
      </c>
      <c r="E8" s="65"/>
      <c r="F8" s="57">
        <v>730</v>
      </c>
      <c r="G8" s="60">
        <f>E8*F8</f>
        <v>0</v>
      </c>
      <c r="H8" s="57">
        <v>4</v>
      </c>
      <c r="I8" s="37" t="s">
        <v>62</v>
      </c>
      <c r="J8" s="11"/>
      <c r="K8" s="11"/>
    </row>
    <row r="9" spans="1:11" ht="78.599999999999994" customHeight="1" x14ac:dyDescent="0.25">
      <c r="B9" s="47" t="s">
        <v>74</v>
      </c>
      <c r="C9" s="36">
        <v>1</v>
      </c>
      <c r="D9" s="36" t="s">
        <v>30</v>
      </c>
      <c r="E9" s="65"/>
      <c r="F9" s="57">
        <v>174</v>
      </c>
      <c r="G9" s="60">
        <f t="shared" ref="G9:G10" si="0">E9*F9</f>
        <v>0</v>
      </c>
      <c r="H9" s="57">
        <v>1</v>
      </c>
      <c r="I9" s="37" t="s">
        <v>48</v>
      </c>
      <c r="J9" s="12"/>
      <c r="K9" s="11"/>
    </row>
    <row r="10" spans="1:11" ht="82.2" customHeight="1" x14ac:dyDescent="0.25">
      <c r="B10" s="48" t="s">
        <v>82</v>
      </c>
      <c r="C10" s="36">
        <v>1</v>
      </c>
      <c r="D10" s="36" t="s">
        <v>29</v>
      </c>
      <c r="E10" s="65"/>
      <c r="F10" s="57">
        <v>730</v>
      </c>
      <c r="G10" s="60">
        <f t="shared" si="0"/>
        <v>0</v>
      </c>
      <c r="H10" s="57">
        <v>4</v>
      </c>
      <c r="I10" s="37" t="s">
        <v>62</v>
      </c>
      <c r="J10" s="12"/>
      <c r="K10" s="11"/>
    </row>
    <row r="11" spans="1:11" ht="21.6" thickBot="1" x14ac:dyDescent="0.3">
      <c r="B11" s="49" t="s">
        <v>45</v>
      </c>
      <c r="C11" s="49"/>
      <c r="D11" s="50"/>
      <c r="E11" s="54"/>
      <c r="F11" s="54"/>
      <c r="G11" s="61">
        <f>SUM(G8:G10)</f>
        <v>0</v>
      </c>
      <c r="H11" s="54"/>
      <c r="I11" s="49"/>
    </row>
    <row r="12" spans="1:11" ht="21.6" thickBot="1" x14ac:dyDescent="0.3">
      <c r="B12" s="51" t="s">
        <v>69</v>
      </c>
      <c r="C12" s="52"/>
      <c r="D12" s="53"/>
      <c r="E12" s="52"/>
      <c r="F12" s="52"/>
      <c r="G12" s="62">
        <f>G11*12</f>
        <v>0</v>
      </c>
      <c r="H12" s="55"/>
      <c r="I12" s="56"/>
    </row>
  </sheetData>
  <customSheetViews>
    <customSheetView guid="{497A7C3F-52CF-4F70-A66C-2EF9781F4F15}" scale="85" showPageBreaks="1" showGridLines="0" printArea="1" view="pageBreakPreview" showRuler="0" topLeftCell="A4">
      <pane ySplit="4" topLeftCell="A17" activePane="bottomLeft" state="frozen"/>
      <selection pane="bottomLeft" activeCell="H26" sqref="H26"/>
      <pageMargins left="0.47244094488188981" right="0.17" top="0.31" bottom="0.24" header="0.32" footer="0.28999999999999998"/>
      <printOptions horizontalCentered="1" verticalCentered="1"/>
      <pageSetup paperSize="9" scale="62" orientation="landscape" r:id="rId1"/>
      <headerFooter alignWithMargins="0"/>
    </customSheetView>
    <customSheetView guid="{1338FA72-C335-411B-9347-47D6D9F877C9}" scale="75" showGridLines="0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2"/>
      <headerFooter alignWithMargins="0"/>
    </customSheetView>
    <customSheetView guid="{EBFB92E9-2F45-4384-9839-320BFF70F25F}" scale="75" showGridLines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3"/>
      <headerFooter alignWithMargins="0"/>
    </customSheetView>
    <customSheetView guid="{5533A9D5-EC66-4ADF-80A3-89B191DF9E2C}" scale="75" showGridLines="0" showRuler="0">
      <selection activeCell="C59" sqref="A1:IV65536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4"/>
      <headerFooter alignWithMargins="0"/>
    </customSheetView>
    <customSheetView guid="{B61603CD-D93F-4471-B332-81D3C319085E}" scale="75" showGridLines="0" showRuler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5"/>
      <headerFooter alignWithMargins="0"/>
    </customSheetView>
    <customSheetView guid="{67A8909C-3FE4-4D93-B08F-60C51F1DDB58}" scale="75" showPageBreaks="1" showGridLines="0" printArea="1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6"/>
      <headerFooter alignWithMargins="0"/>
    </customSheetView>
  </customSheetViews>
  <phoneticPr fontId="5" type="noConversion"/>
  <printOptions horizontalCentered="1"/>
  <pageMargins left="0.59055118110236227" right="0.59055118110236227" top="0.59055118110236227" bottom="0.59055118110236227" header="0.31496062992125984" footer="0.27559055118110237"/>
  <pageSetup paperSize="9" scale="32" fitToHeight="2" orientation="portrait" r:id="rId7"/>
  <headerFooter alignWithMargins="0">
    <oddFooter>&amp;L&amp;F&amp;A&amp;C&amp;Pиз&amp;N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B1:E29"/>
  <sheetViews>
    <sheetView showGridLines="0" showRuler="0" zoomScale="65" zoomScaleNormal="65" zoomScaleSheetLayoutView="55" zoomScalePageLayoutView="75" workbookViewId="0">
      <selection activeCell="B25" sqref="B25"/>
    </sheetView>
  </sheetViews>
  <sheetFormatPr defaultColWidth="9.109375" defaultRowHeight="13.2" x14ac:dyDescent="0.25"/>
  <cols>
    <col min="1" max="1" width="6.21875" style="4" customWidth="1"/>
    <col min="2" max="2" width="11.44140625" style="4" customWidth="1"/>
    <col min="3" max="3" width="180.33203125" style="4" customWidth="1"/>
    <col min="4" max="4" width="28.88671875" style="4" customWidth="1"/>
    <col min="5" max="5" width="48.88671875" style="4" customWidth="1"/>
    <col min="6" max="16384" width="9.109375" style="4"/>
  </cols>
  <sheetData>
    <row r="1" spans="2:5" ht="20.399999999999999" x14ac:dyDescent="0.25">
      <c r="B1" s="1"/>
    </row>
    <row r="2" spans="2:5" s="13" customFormat="1" ht="24.6" x14ac:dyDescent="0.25">
      <c r="B2" s="14" t="s">
        <v>50</v>
      </c>
      <c r="C2" s="15"/>
      <c r="D2" s="5"/>
      <c r="E2" s="4"/>
    </row>
    <row r="3" spans="2:5" ht="24.6" customHeight="1" x14ac:dyDescent="0.25">
      <c r="B3" s="2"/>
      <c r="D3" s="5"/>
    </row>
    <row r="4" spans="2:5" ht="25.2" customHeight="1" x14ac:dyDescent="0.25">
      <c r="B4" s="20" t="s">
        <v>49</v>
      </c>
      <c r="C4" s="20"/>
      <c r="D4" s="21"/>
      <c r="E4" s="22"/>
    </row>
    <row r="5" spans="2:5" ht="25.2" customHeight="1" x14ac:dyDescent="0.25">
      <c r="B5" s="22" t="s">
        <v>38</v>
      </c>
      <c r="C5" s="23"/>
      <c r="D5" s="21"/>
      <c r="E5" s="22"/>
    </row>
    <row r="6" spans="2:5" ht="25.2" customHeight="1" x14ac:dyDescent="0.25">
      <c r="B6" s="22" t="s">
        <v>37</v>
      </c>
      <c r="C6" s="22"/>
      <c r="D6" s="22"/>
      <c r="E6" s="22"/>
    </row>
    <row r="7" spans="2:5" ht="20.399999999999999" x14ac:dyDescent="0.35">
      <c r="B7" s="24" t="s">
        <v>14</v>
      </c>
      <c r="C7" s="24" t="s">
        <v>0</v>
      </c>
      <c r="D7" s="24" t="s">
        <v>33</v>
      </c>
      <c r="E7" s="24" t="s">
        <v>39</v>
      </c>
    </row>
    <row r="8" spans="2:5" ht="32.4" customHeight="1" x14ac:dyDescent="0.4">
      <c r="B8" s="25"/>
      <c r="C8" s="26" t="s">
        <v>1</v>
      </c>
      <c r="D8" s="26"/>
      <c r="E8" s="27"/>
    </row>
    <row r="9" spans="2:5" ht="52.2" customHeight="1" x14ac:dyDescent="0.4">
      <c r="B9" s="25" t="s">
        <v>21</v>
      </c>
      <c r="C9" s="28" t="s">
        <v>79</v>
      </c>
      <c r="D9" s="29"/>
      <c r="E9" s="32"/>
    </row>
    <row r="10" spans="2:5" ht="32.4" customHeight="1" x14ac:dyDescent="0.4">
      <c r="B10" s="25"/>
      <c r="C10" s="30" t="s">
        <v>36</v>
      </c>
      <c r="D10" s="31"/>
      <c r="E10" s="27"/>
    </row>
    <row r="11" spans="2:5" ht="25.2" customHeight="1" x14ac:dyDescent="0.4">
      <c r="B11" s="25" t="s">
        <v>15</v>
      </c>
      <c r="C11" s="28" t="s">
        <v>73</v>
      </c>
      <c r="D11" s="32"/>
      <c r="E11" s="32"/>
    </row>
    <row r="12" spans="2:5" ht="25.8" customHeight="1" x14ac:dyDescent="0.4">
      <c r="B12" s="25" t="s">
        <v>16</v>
      </c>
      <c r="C12" s="28" t="s">
        <v>2</v>
      </c>
      <c r="D12" s="32"/>
      <c r="E12" s="32"/>
    </row>
    <row r="13" spans="2:5" ht="32.4" customHeight="1" x14ac:dyDescent="0.4">
      <c r="B13" s="25"/>
      <c r="C13" s="30" t="s">
        <v>3</v>
      </c>
      <c r="D13" s="31"/>
      <c r="E13" s="27"/>
    </row>
    <row r="14" spans="2:5" ht="25.8" customHeight="1" x14ac:dyDescent="0.4">
      <c r="B14" s="25" t="s">
        <v>17</v>
      </c>
      <c r="C14" s="28" t="s">
        <v>46</v>
      </c>
      <c r="D14" s="46"/>
      <c r="E14" s="32"/>
    </row>
    <row r="15" spans="2:5" ht="42" x14ac:dyDescent="0.4">
      <c r="B15" s="25" t="s">
        <v>18</v>
      </c>
      <c r="C15" s="28" t="s">
        <v>76</v>
      </c>
      <c r="D15" s="32"/>
      <c r="E15" s="32"/>
    </row>
    <row r="16" spans="2:5" ht="25.8" customHeight="1" x14ac:dyDescent="0.4">
      <c r="B16" s="25" t="s">
        <v>19</v>
      </c>
      <c r="C16" s="28" t="s">
        <v>77</v>
      </c>
      <c r="D16" s="32"/>
      <c r="E16" s="32"/>
    </row>
    <row r="17" spans="2:5" ht="25.8" customHeight="1" x14ac:dyDescent="0.4">
      <c r="B17" s="25" t="s">
        <v>24</v>
      </c>
      <c r="C17" s="28" t="s">
        <v>41</v>
      </c>
      <c r="D17" s="32"/>
      <c r="E17" s="32"/>
    </row>
    <row r="18" spans="2:5" ht="25.8" customHeight="1" x14ac:dyDescent="0.4">
      <c r="B18" s="25" t="s">
        <v>51</v>
      </c>
      <c r="C18" s="28" t="s">
        <v>44</v>
      </c>
      <c r="D18" s="32"/>
      <c r="E18" s="32"/>
    </row>
    <row r="19" spans="2:5" ht="25.8" customHeight="1" x14ac:dyDescent="0.4">
      <c r="B19" s="25" t="s">
        <v>52</v>
      </c>
      <c r="C19" s="28" t="s">
        <v>27</v>
      </c>
      <c r="D19" s="32"/>
      <c r="E19" s="32"/>
    </row>
    <row r="20" spans="2:5" ht="25.8" customHeight="1" x14ac:dyDescent="0.4">
      <c r="B20" s="25" t="s">
        <v>53</v>
      </c>
      <c r="C20" s="28" t="s">
        <v>55</v>
      </c>
      <c r="D20" s="32"/>
      <c r="E20" s="32"/>
    </row>
    <row r="21" spans="2:5" ht="25.8" customHeight="1" x14ac:dyDescent="0.4">
      <c r="B21" s="25" t="s">
        <v>59</v>
      </c>
      <c r="C21" s="28" t="s">
        <v>32</v>
      </c>
      <c r="D21" s="33"/>
      <c r="E21" s="32"/>
    </row>
    <row r="22" spans="2:5" ht="25.8" customHeight="1" x14ac:dyDescent="0.4">
      <c r="B22" s="25" t="s">
        <v>80</v>
      </c>
      <c r="C22" s="28" t="s">
        <v>58</v>
      </c>
      <c r="D22" s="33"/>
      <c r="E22" s="32"/>
    </row>
    <row r="23" spans="2:5" ht="25.8" customHeight="1" x14ac:dyDescent="0.4">
      <c r="B23" s="25" t="s">
        <v>78</v>
      </c>
      <c r="C23" s="28" t="s">
        <v>54</v>
      </c>
      <c r="D23" s="33"/>
      <c r="E23" s="32"/>
    </row>
    <row r="24" spans="2:5" ht="45" customHeight="1" x14ac:dyDescent="0.4">
      <c r="B24" s="25" t="s">
        <v>81</v>
      </c>
      <c r="C24" s="28" t="s">
        <v>67</v>
      </c>
      <c r="D24" s="33"/>
      <c r="E24" s="32"/>
    </row>
    <row r="25" spans="2:5" ht="32.4" customHeight="1" x14ac:dyDescent="0.4">
      <c r="B25" s="25"/>
      <c r="C25" s="30" t="s">
        <v>71</v>
      </c>
      <c r="D25" s="31"/>
      <c r="E25" s="27"/>
    </row>
    <row r="26" spans="2:5" ht="25.8" customHeight="1" x14ac:dyDescent="0.4">
      <c r="B26" s="25" t="s">
        <v>20</v>
      </c>
      <c r="C26" s="28" t="s">
        <v>4</v>
      </c>
      <c r="D26" s="29"/>
      <c r="E26" s="32"/>
    </row>
    <row r="27" spans="2:5" ht="25.8" customHeight="1" x14ac:dyDescent="0.4">
      <c r="B27" s="25" t="s">
        <v>25</v>
      </c>
      <c r="C27" s="28" t="s">
        <v>5</v>
      </c>
      <c r="D27" s="33"/>
      <c r="E27" s="32"/>
    </row>
    <row r="28" spans="2:5" ht="25.8" customHeight="1" x14ac:dyDescent="0.4">
      <c r="B28" s="25" t="s">
        <v>22</v>
      </c>
      <c r="C28" s="28" t="s">
        <v>6</v>
      </c>
      <c r="D28" s="33"/>
      <c r="E28" s="32"/>
    </row>
    <row r="29" spans="2:5" ht="25.8" customHeight="1" x14ac:dyDescent="0.4">
      <c r="B29" s="25" t="s">
        <v>26</v>
      </c>
      <c r="C29" s="28" t="s">
        <v>7</v>
      </c>
      <c r="D29" s="33"/>
      <c r="E29" s="32"/>
    </row>
  </sheetData>
  <dataConsolidate/>
  <customSheetViews>
    <customSheetView guid="{497A7C3F-52CF-4F70-A66C-2EF9781F4F15}" scale="75" showGridLines="0" fitToPage="1" showRuler="0" topLeftCell="A10">
      <selection activeCell="B33" sqref="B33:D33"/>
      <pageMargins left="0.48" right="0.48" top="0.57999999999999996" bottom="0.56000000000000005" header="0.5" footer="0.28999999999999998"/>
      <pageSetup paperSize="9" scale="66" orientation="landscape" horizontalDpi="300" verticalDpi="300" r:id="rId1"/>
      <headerFooter alignWithMargins="0"/>
    </customSheetView>
    <customSheetView guid="{1338FA72-C335-411B-9347-47D6D9F877C9}" scale="75" showGridLines="0" fitToPage="1" showRuler="0">
      <selection activeCell="J38" sqref="J38"/>
      <pageMargins left="0.48" right="0.48" top="0.57999999999999996" bottom="0.56000000000000005" header="0.5" footer="0.28999999999999998"/>
      <pageSetup paperSize="9" scale="66" orientation="landscape" horizontalDpi="300" verticalDpi="300" r:id="rId2"/>
      <headerFooter alignWithMargins="0"/>
    </customSheetView>
    <customSheetView guid="{EBFB92E9-2F45-4384-9839-320BFF70F25F}" scale="75" showGridLines="0" fitToPage="1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3"/>
      <headerFooter alignWithMargins="0"/>
    </customSheetView>
    <customSheetView guid="{5533A9D5-EC66-4ADF-80A3-89B191DF9E2C}" scale="75" showGridLines="0" fitToPage="1" showRuler="0">
      <selection activeCell="C14" sqref="C14"/>
      <pageMargins left="0.48" right="0.48" top="0.57999999999999996" bottom="0.56000000000000005" header="0.5" footer="0.28999999999999998"/>
      <pageSetup paperSize="9" scale="66" orientation="landscape" horizontalDpi="300" verticalDpi="300" r:id="rId4"/>
      <headerFooter alignWithMargins="0"/>
    </customSheetView>
    <customSheetView guid="{B61603CD-D93F-4471-B332-81D3C319085E}" scale="75" showGridLines="0" fitToPage="1" showRuler="0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5"/>
      <headerFooter alignWithMargins="0"/>
    </customSheetView>
    <customSheetView guid="{67A8909C-3FE4-4D93-B08F-60C51F1DDB58}" scale="75" showGridLines="0" fitToPage="1" showRuler="0">
      <selection activeCell="B2" sqref="B2"/>
      <pageMargins left="0.48" right="0.48" top="0.57999999999999996" bottom="0.56000000000000005" header="0.5" footer="0.28999999999999998"/>
      <pageSetup paperSize="9" scale="66" orientation="landscape" horizontalDpi="300" verticalDpi="300" r:id="rId6"/>
      <headerFooter alignWithMargins="0"/>
    </customSheetView>
  </customSheetViews>
  <phoneticPr fontId="3" type="noConversion"/>
  <pageMargins left="0.6692913385826772" right="0.27559055118110237" top="0.39370078740157483" bottom="0.35433070866141736" header="0.51181102362204722" footer="0.27559055118110237"/>
  <pageSetup paperSize="9" scale="53" orientation="landscape" horizontalDpi="300" verticalDpi="300" r:id="rId7"/>
  <headerFooter alignWithMargins="0">
    <oddFooter>&amp;C&amp;F&amp;A&amp;Pиз&amp;N</oddFooter>
  </headerFooter>
  <rowBreaks count="1" manualBreakCount="1">
    <brk id="30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Лист1!$A$1:$A$2</xm:f>
          </x14:formula1>
          <xm:sqref>D9 D19:D24 D26:D29 D11</xm:sqref>
        </x14:dataValidation>
        <x14:dataValidation type="list" allowBlank="1" showInputMessage="1" showErrorMessage="1" xr:uid="{00000000-0002-0000-0100-000001000000}">
          <x14:formula1>
            <xm:f>Лист2!$A$6:$A$7</xm:f>
          </x14:formula1>
          <xm:sqref>D15:D18</xm:sqref>
        </x14:dataValidation>
        <x14:dataValidation type="list" allowBlank="1" showInputMessage="1" showErrorMessage="1" xr:uid="{00000000-0002-0000-0100-000002000000}">
          <x14:formula1>
            <xm:f>Лист2!$A$2:$A$4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B1:G14"/>
  <sheetViews>
    <sheetView showGridLines="0" showRuler="0" zoomScale="66" zoomScaleNormal="66" workbookViewId="0">
      <selection activeCell="E12" sqref="E12"/>
    </sheetView>
  </sheetViews>
  <sheetFormatPr defaultColWidth="8.88671875" defaultRowHeight="21" x14ac:dyDescent="0.25"/>
  <cols>
    <col min="1" max="1" width="6" style="22" customWidth="1"/>
    <col min="2" max="2" width="5.109375" style="22" customWidth="1"/>
    <col min="3" max="7" width="29.33203125" style="22" customWidth="1"/>
    <col min="8" max="8" width="14.109375" style="22" customWidth="1"/>
    <col min="9" max="16384" width="8.88671875" style="22"/>
  </cols>
  <sheetData>
    <row r="1" spans="2:7" x14ac:dyDescent="0.25">
      <c r="G1" s="39"/>
    </row>
    <row r="2" spans="2:7" s="13" customFormat="1" ht="24.6" x14ac:dyDescent="0.25">
      <c r="B2" s="14" t="s">
        <v>8</v>
      </c>
      <c r="C2" s="15"/>
      <c r="D2" s="14"/>
      <c r="E2" s="15"/>
    </row>
    <row r="4" spans="2:7" ht="24" customHeight="1" x14ac:dyDescent="0.35">
      <c r="B4" s="20" t="s">
        <v>49</v>
      </c>
      <c r="C4" s="43"/>
      <c r="D4" s="43"/>
      <c r="E4" s="59"/>
      <c r="F4" s="38"/>
      <c r="G4" s="38"/>
    </row>
    <row r="5" spans="2:7" ht="24" customHeight="1" x14ac:dyDescent="0.25"/>
    <row r="6" spans="2:7" ht="24" customHeight="1" x14ac:dyDescent="0.25">
      <c r="B6" s="63" t="s">
        <v>14</v>
      </c>
      <c r="C6" s="63" t="s">
        <v>9</v>
      </c>
      <c r="D6" s="64" t="s">
        <v>10</v>
      </c>
      <c r="E6" s="64"/>
      <c r="F6" s="63" t="s">
        <v>12</v>
      </c>
      <c r="G6" s="63" t="s">
        <v>13</v>
      </c>
    </row>
    <row r="7" spans="2:7" ht="24" customHeight="1" x14ac:dyDescent="0.25">
      <c r="B7" s="63"/>
      <c r="C7" s="63"/>
      <c r="D7" s="40" t="s">
        <v>23</v>
      </c>
      <c r="E7" s="40" t="s">
        <v>11</v>
      </c>
      <c r="F7" s="63"/>
      <c r="G7" s="63"/>
    </row>
    <row r="8" spans="2:7" ht="24" customHeight="1" x14ac:dyDescent="0.25">
      <c r="B8" s="36">
        <v>1</v>
      </c>
      <c r="C8" s="41"/>
      <c r="D8" s="42"/>
      <c r="E8" s="42"/>
      <c r="F8" s="42"/>
      <c r="G8" s="42"/>
    </row>
    <row r="9" spans="2:7" ht="24" customHeight="1" x14ac:dyDescent="0.25">
      <c r="B9" s="36">
        <v>2</v>
      </c>
      <c r="C9" s="41"/>
      <c r="D9" s="42"/>
      <c r="E9" s="42"/>
      <c r="F9" s="42"/>
      <c r="G9" s="42"/>
    </row>
    <row r="10" spans="2:7" ht="24" customHeight="1" x14ac:dyDescent="0.25">
      <c r="B10" s="36">
        <v>3</v>
      </c>
      <c r="C10" s="41"/>
      <c r="D10" s="42"/>
      <c r="E10" s="42"/>
      <c r="F10" s="42"/>
      <c r="G10" s="42"/>
    </row>
    <row r="11" spans="2:7" ht="24" customHeight="1" x14ac:dyDescent="0.25">
      <c r="B11" s="36">
        <v>4</v>
      </c>
      <c r="C11" s="41"/>
      <c r="D11" s="42"/>
      <c r="E11" s="42"/>
      <c r="F11" s="42"/>
      <c r="G11" s="42"/>
    </row>
    <row r="13" spans="2:7" x14ac:dyDescent="0.25">
      <c r="B13" s="23" t="s">
        <v>72</v>
      </c>
    </row>
    <row r="14" spans="2:7" x14ac:dyDescent="0.25">
      <c r="B14" s="23" t="s">
        <v>56</v>
      </c>
    </row>
  </sheetData>
  <customSheetViews>
    <customSheetView guid="{497A7C3F-52CF-4F70-A66C-2EF9781F4F15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1"/>
      <headerFooter alignWithMargins="0"/>
    </customSheetView>
    <customSheetView guid="{1338FA72-C335-411B-9347-47D6D9F877C9}" scale="85" showGridLines="0" fitToPage="1" showRuler="0">
      <pane xSplit="3" ySplit="7" topLeftCell="D8" activePane="bottomRight" state="frozen"/>
      <selection pane="bottomRight" activeCell="H24" sqref="H24"/>
      <pageMargins left="0.45" right="0.48" top="0.69" bottom="0.68" header="0.5" footer="0.3"/>
      <pageSetup paperSize="9" scale="91" orientation="landscape" r:id="rId2"/>
      <headerFooter alignWithMargins="0"/>
    </customSheetView>
    <customSheetView guid="{EBFB92E9-2F45-4384-9839-320BFF70F25F}" scale="85" showGridLines="0" fitToPage="1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3"/>
      <headerFooter alignWithMargins="0"/>
    </customSheetView>
    <customSheetView guid="{5533A9D5-EC66-4ADF-80A3-89B191DF9E2C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4"/>
      <headerFooter alignWithMargins="0"/>
    </customSheetView>
    <customSheetView guid="{B61603CD-D93F-4471-B332-81D3C319085E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5"/>
      <headerFooter alignWithMargins="0"/>
    </customSheetView>
    <customSheetView guid="{67A8909C-3FE4-4D93-B08F-60C51F1DDB58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6"/>
      <headerFooter alignWithMargins="0"/>
    </customSheetView>
  </customSheetViews>
  <mergeCells count="5">
    <mergeCell ref="B6:B7"/>
    <mergeCell ref="F6:F7"/>
    <mergeCell ref="G6:G7"/>
    <mergeCell ref="D6:E6"/>
    <mergeCell ref="C6:C7"/>
  </mergeCells>
  <phoneticPr fontId="0" type="noConversion"/>
  <pageMargins left="0.43307086614173229" right="0.47244094488188981" top="0.70866141732283472" bottom="0.6692913385826772" header="0.51181102362204722" footer="0.31496062992125984"/>
  <pageSetup paperSize="9" orientation="landscape" r:id="rId7"/>
  <headerFooter alignWithMargins="0">
    <oddFooter>&amp;L&amp;F&amp;A&amp;C&amp;Pиз&amp;N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7"/>
  <sheetViews>
    <sheetView workbookViewId="0">
      <selection activeCell="A5" sqref="A5"/>
    </sheetView>
  </sheetViews>
  <sheetFormatPr defaultRowHeight="13.2" x14ac:dyDescent="0.25"/>
  <sheetData>
    <row r="2" spans="1:1" x14ac:dyDescent="0.25">
      <c r="A2" t="s">
        <v>40</v>
      </c>
    </row>
    <row r="3" spans="1:1" x14ac:dyDescent="0.25">
      <c r="A3" t="s">
        <v>65</v>
      </c>
    </row>
    <row r="4" spans="1:1" x14ac:dyDescent="0.25">
      <c r="A4" t="s">
        <v>66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Перелік об’єктів охорони</vt:lpstr>
      <vt:lpstr>Кваліфікаційні вимоги</vt:lpstr>
      <vt:lpstr>Основні замовники</vt:lpstr>
      <vt:lpstr>Лист1</vt:lpstr>
      <vt:lpstr>Лист2</vt:lpstr>
      <vt:lpstr>'Кваліфікаційні вимоги'!Область_друку</vt:lpstr>
      <vt:lpstr>'Основні замовники'!Область_друку</vt:lpstr>
      <vt:lpstr>'Перелік об’єктів охорони'!Область_друку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Солодкий Володимир</cp:lastModifiedBy>
  <cp:lastPrinted>2020-03-20T12:07:17Z</cp:lastPrinted>
  <dcterms:created xsi:type="dcterms:W3CDTF">2007-04-02T20:18:42Z</dcterms:created>
  <dcterms:modified xsi:type="dcterms:W3CDTF">2026-05-18T06:53:09Z</dcterms:modified>
</cp:coreProperties>
</file>