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_doc\Тендерний\202604_Тендер обладнання Cisco\"/>
    </mc:Choice>
  </mc:AlternateContent>
  <xr:revisionPtr revIDLastSave="0" documentId="13_ncr:1_{14D05343-B507-41B7-931B-F1082DE401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ерелік обладнання" sheetId="1" r:id="rId1"/>
    <sheet name="Основні вимо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94" i="1"/>
  <c r="G86" i="1"/>
  <c r="H86" i="1" s="1"/>
  <c r="F86" i="1"/>
  <c r="G85" i="1"/>
  <c r="H85" i="1" s="1"/>
  <c r="F85" i="1"/>
  <c r="H84" i="1"/>
  <c r="G84" i="1"/>
  <c r="F84" i="1"/>
  <c r="H83" i="1"/>
  <c r="G83" i="1"/>
  <c r="F83" i="1"/>
  <c r="G82" i="1"/>
  <c r="H82" i="1" s="1"/>
  <c r="F82" i="1"/>
  <c r="G81" i="1"/>
  <c r="H81" i="1" s="1"/>
  <c r="F81" i="1"/>
  <c r="G80" i="1"/>
  <c r="H80" i="1" s="1"/>
  <c r="F80" i="1"/>
  <c r="G79" i="1"/>
  <c r="H79" i="1" s="1"/>
  <c r="F79" i="1"/>
  <c r="G78" i="1"/>
  <c r="H78" i="1" s="1"/>
  <c r="F78" i="1"/>
  <c r="H77" i="1"/>
  <c r="G77" i="1"/>
  <c r="F77" i="1"/>
  <c r="G76" i="1"/>
  <c r="H76" i="1" s="1"/>
  <c r="F76" i="1"/>
  <c r="G75" i="1"/>
  <c r="H75" i="1" s="1"/>
  <c r="F75" i="1"/>
  <c r="G74" i="1"/>
  <c r="H74" i="1" s="1"/>
  <c r="F74" i="1"/>
  <c r="G73" i="1"/>
  <c r="H73" i="1" s="1"/>
  <c r="F73" i="1"/>
  <c r="G72" i="1"/>
  <c r="H72" i="1" s="1"/>
  <c r="F72" i="1"/>
  <c r="G71" i="1"/>
  <c r="H71" i="1" s="1"/>
  <c r="F71" i="1"/>
  <c r="G70" i="1"/>
  <c r="H70" i="1" s="1"/>
  <c r="F70" i="1"/>
  <c r="G69" i="1"/>
  <c r="H69" i="1" s="1"/>
  <c r="F69" i="1"/>
  <c r="H68" i="1"/>
  <c r="G68" i="1"/>
  <c r="F68" i="1"/>
  <c r="H67" i="1"/>
  <c r="G67" i="1"/>
  <c r="F67" i="1"/>
  <c r="G66" i="1"/>
  <c r="H66" i="1" s="1"/>
  <c r="F66" i="1"/>
  <c r="G65" i="1"/>
  <c r="H65" i="1" s="1"/>
  <c r="F65" i="1"/>
  <c r="G64" i="1"/>
  <c r="H64" i="1" s="1"/>
  <c r="F64" i="1"/>
  <c r="G63" i="1"/>
  <c r="H63" i="1" s="1"/>
  <c r="F63" i="1"/>
  <c r="G62" i="1"/>
  <c r="H62" i="1" s="1"/>
  <c r="F62" i="1"/>
  <c r="H61" i="1"/>
  <c r="G61" i="1"/>
  <c r="F61" i="1"/>
  <c r="G60" i="1"/>
  <c r="H60" i="1" s="1"/>
  <c r="F60" i="1"/>
  <c r="G59" i="1"/>
  <c r="H59" i="1" s="1"/>
  <c r="F59" i="1"/>
  <c r="G58" i="1"/>
  <c r="H58" i="1" s="1"/>
  <c r="F58" i="1"/>
  <c r="G57" i="1"/>
  <c r="H57" i="1" s="1"/>
  <c r="F57" i="1"/>
  <c r="G56" i="1"/>
  <c r="H56" i="1" s="1"/>
  <c r="F56" i="1"/>
  <c r="G55" i="1"/>
  <c r="H55" i="1" s="1"/>
  <c r="F55" i="1"/>
  <c r="G54" i="1"/>
  <c r="H54" i="1" s="1"/>
  <c r="F54" i="1"/>
  <c r="G53" i="1"/>
  <c r="H53" i="1" s="1"/>
  <c r="F53" i="1"/>
  <c r="H52" i="1"/>
  <c r="G52" i="1"/>
  <c r="F52" i="1"/>
  <c r="G51" i="1"/>
  <c r="H51" i="1" s="1"/>
  <c r="F51" i="1"/>
  <c r="G50" i="1"/>
  <c r="H50" i="1" s="1"/>
  <c r="F50" i="1"/>
  <c r="G49" i="1"/>
  <c r="H49" i="1" s="1"/>
  <c r="F49" i="1"/>
  <c r="G48" i="1"/>
  <c r="H48" i="1" s="1"/>
  <c r="F48" i="1"/>
  <c r="G47" i="1"/>
  <c r="H47" i="1" s="1"/>
  <c r="F47" i="1"/>
  <c r="G46" i="1"/>
  <c r="H46" i="1" s="1"/>
  <c r="F46" i="1"/>
  <c r="H45" i="1"/>
  <c r="G45" i="1"/>
  <c r="F45" i="1"/>
  <c r="G44" i="1"/>
  <c r="H44" i="1" s="1"/>
  <c r="F44" i="1"/>
  <c r="G43" i="1"/>
  <c r="H43" i="1" s="1"/>
  <c r="F43" i="1"/>
  <c r="G42" i="1"/>
  <c r="H42" i="1" s="1"/>
  <c r="F42" i="1"/>
  <c r="G41" i="1"/>
  <c r="H41" i="1" s="1"/>
  <c r="F41" i="1"/>
  <c r="G40" i="1"/>
  <c r="H40" i="1" s="1"/>
  <c r="F40" i="1"/>
  <c r="G39" i="1"/>
  <c r="H39" i="1" s="1"/>
  <c r="F39" i="1"/>
  <c r="G38" i="1"/>
  <c r="H38" i="1" s="1"/>
  <c r="F38" i="1"/>
  <c r="G37" i="1"/>
  <c r="H37" i="1" s="1"/>
  <c r="F37" i="1"/>
  <c r="H36" i="1"/>
  <c r="G36" i="1"/>
  <c r="F36" i="1"/>
  <c r="G35" i="1"/>
  <c r="H35" i="1" s="1"/>
  <c r="F35" i="1"/>
  <c r="G34" i="1"/>
  <c r="H34" i="1" s="1"/>
  <c r="F34" i="1"/>
  <c r="G33" i="1"/>
  <c r="H33" i="1" s="1"/>
  <c r="F33" i="1"/>
  <c r="G32" i="1"/>
  <c r="H32" i="1" s="1"/>
  <c r="F32" i="1"/>
  <c r="G31" i="1"/>
  <c r="H31" i="1" s="1"/>
  <c r="F31" i="1"/>
  <c r="G30" i="1"/>
  <c r="H30" i="1" s="1"/>
  <c r="F30" i="1"/>
  <c r="H29" i="1"/>
  <c r="G29" i="1"/>
  <c r="F29" i="1"/>
  <c r="G28" i="1"/>
  <c r="H28" i="1" s="1"/>
  <c r="F28" i="1"/>
  <c r="G27" i="1"/>
  <c r="H27" i="1" s="1"/>
  <c r="F27" i="1"/>
  <c r="G26" i="1"/>
  <c r="H26" i="1" s="1"/>
  <c r="F26" i="1"/>
  <c r="G25" i="1"/>
  <c r="H25" i="1" s="1"/>
  <c r="F25" i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H20" i="1"/>
  <c r="G20" i="1"/>
  <c r="F20" i="1"/>
  <c r="G19" i="1"/>
  <c r="H19" i="1" s="1"/>
  <c r="F19" i="1"/>
  <c r="G18" i="1"/>
  <c r="H18" i="1" s="1"/>
  <c r="F18" i="1"/>
  <c r="G17" i="1"/>
  <c r="H17" i="1" s="1"/>
  <c r="F17" i="1"/>
  <c r="G16" i="1"/>
  <c r="H16" i="1" s="1"/>
  <c r="F16" i="1"/>
  <c r="G15" i="1"/>
  <c r="H15" i="1" s="1"/>
  <c r="F15" i="1"/>
  <c r="G14" i="1"/>
  <c r="H14" i="1" s="1"/>
  <c r="F14" i="1"/>
  <c r="H13" i="1"/>
  <c r="G13" i="1"/>
  <c r="F13" i="1"/>
  <c r="G12" i="1"/>
  <c r="H12" i="1" s="1"/>
  <c r="F12" i="1"/>
  <c r="G11" i="1"/>
  <c r="H11" i="1" s="1"/>
  <c r="F11" i="1"/>
  <c r="G10" i="1"/>
  <c r="H10" i="1" s="1"/>
  <c r="F10" i="1"/>
  <c r="G9" i="1"/>
  <c r="H9" i="1" s="1"/>
  <c r="F9" i="1"/>
  <c r="G8" i="1"/>
  <c r="H8" i="1" s="1"/>
  <c r="F8" i="1"/>
  <c r="G7" i="1"/>
  <c r="H7" i="1" s="1"/>
  <c r="F7" i="1"/>
  <c r="G6" i="1"/>
  <c r="H6" i="1" s="1"/>
  <c r="F6" i="1"/>
  <c r="G5" i="1"/>
  <c r="G87" i="1" s="1"/>
  <c r="F5" i="1"/>
  <c r="F87" i="1" s="1"/>
  <c r="H5" i="1" l="1"/>
  <c r="H87" i="1" s="1"/>
</calcChain>
</file>

<file path=xl/sharedStrings.xml><?xml version="1.0" encoding="utf-8"?>
<sst xmlns="http://schemas.openxmlformats.org/spreadsheetml/2006/main" count="193" uniqueCount="176">
  <si>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</si>
  <si>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</si>
  <si>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</si>
  <si>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</si>
  <si>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</si>
  <si>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</si>
  <si>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</si>
  <si>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</si>
  <si>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 (*)</t>
  </si>
  <si>
    <t>NETWORK-PNP-LIC</t>
  </si>
  <si>
    <t>Network Plug-n-Play Connect for zero-touch device deployment</t>
  </si>
  <si>
    <t>CAB-C15-CBN</t>
  </si>
  <si>
    <t>Cabinet Jumper Power Cord, 250 VAC 13A, C14-C15 Connectors</t>
  </si>
  <si>
    <t>№</t>
  </si>
  <si>
    <t>Підтвердження відповідності вимогам, відповідь "так"/"ні"</t>
  </si>
  <si>
    <t>Коментар</t>
  </si>
  <si>
    <t>Обладнання має включати офіційну сервісну підтримку від виробника обладнання на території України терміном не менше 12 місяців з такими характеристиками:
          a. термін авансової заміни обладнання у випадку виходу з ладу – на наступний робочий день (до 4-х робочих днів для обласних центрів);
          b. прямий доступ до всіх відповідних опцій сервісного контракту та ресурсів виробника без посередника;
          c. доступ до закритої частини сайту виробника, де знаходяться оновлення програмного забезпечення (апдейти та апгрейди в залежності від рівня вибраного сервіса);
          d. Надання консультацій службою підтримки виробника по телефону, електронній пошті та сайт з питань установки, конфігурування і експлуатації обладнання з понеділка по неділю з 00:00 до 24:00 год. цілодобово;
          e. Постійний (24х7) авторизований доступ до сайту виробника;</t>
  </si>
  <si>
    <t>*При невиконанні хоча б однієї з обов'язкових умов, пропозиція не прийматиметься до розгляду</t>
  </si>
  <si>
    <t>сума , грн. з ПДВ</t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</si>
  <si>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</t>
  </si>
  <si>
    <t>Роботи з інтеграції нового обладнання</t>
  </si>
  <si>
    <t>сума , грн.з ПДВ</t>
  </si>
  <si>
    <t>Загальна вартість обладнання, програмного забезпечення та послуг з налаштування та інтеграції обладнання в існуючу інфраструктуру</t>
  </si>
  <si>
    <t>Всього вартість обладнання, сервісних пакетів, ліцензій:</t>
  </si>
  <si>
    <t>Послуги з налаштування активного мережевого обладнання та ПЗ Cisco, переносу сервісів та інтеграції з існуючою інфраструктурою</t>
  </si>
  <si>
    <t>CON-SNT-C9200XXE</t>
  </si>
  <si>
    <t>SNTC-8X5XNBD Catalyst 9200L 48-port Partial PoE+, 4 x</t>
  </si>
  <si>
    <t>CON-SNT-C93002TE</t>
  </si>
  <si>
    <t>SNTC-8X5XNBD Catalyst 9300 24-port data only, Network</t>
  </si>
  <si>
    <t>C9300-SPS-NONE</t>
  </si>
  <si>
    <t>No Secondary Power Supply Selected</t>
  </si>
  <si>
    <t>C9300-SSD-NONE</t>
  </si>
  <si>
    <t>No SSD Card Selected</t>
  </si>
  <si>
    <t>C9K-ACC-RBFT</t>
  </si>
  <si>
    <t>RUBBER FEET FOR TABLE TOP SETUP 9200 and 93xx</t>
  </si>
  <si>
    <t>C9K-ACC-SCR-4</t>
  </si>
  <si>
    <t>12-24 and 10-32 SCREWS FOR RACK INSTALLATION, QTY 4</t>
  </si>
  <si>
    <t>CAB-GUIDE-1RU</t>
  </si>
  <si>
    <t>1RU CABLE MANAGEMENT GUIDES 9200 and 9300</t>
  </si>
  <si>
    <t>NETWORK-PNP-NONE</t>
  </si>
  <si>
    <t>Network Plug-n-Play Opt Out SKU</t>
  </si>
  <si>
    <t>NM-BLANK-T1</t>
  </si>
  <si>
    <t>Cisco Catalyst Type 1 Network Module Blank</t>
  </si>
  <si>
    <t>C9300-NM-NONE</t>
  </si>
  <si>
    <t>No Network Module Selected</t>
  </si>
  <si>
    <t>AIR-AP-T-RAIL-R</t>
  </si>
  <si>
    <t>Ceiling Grid Clip for APs &amp; Cellular Gateways-Recessed</t>
  </si>
  <si>
    <t>AIR-DNA-E</t>
  </si>
  <si>
    <t>Wireless Cisco DNA On-Prem Essential, Term Lic</t>
  </si>
  <si>
    <t>AIR-DNA-E-3Y</t>
  </si>
  <si>
    <t>Wireless Cisco DNA On-Prem Essential, 3Y Term Lic</t>
  </si>
  <si>
    <t>AIR-DNA-E-T</t>
  </si>
  <si>
    <t>Wireless Cisco DNA On-Prem Essential, Term, Tracker Lic</t>
  </si>
  <si>
    <t>AIR-DNA-E-T-3Y</t>
  </si>
  <si>
    <t>Wireless Cisco DNA On-Prem Essential, 3Y Term, Tracker Lic</t>
  </si>
  <si>
    <t>AIR-DNA-NWSTACK-E</t>
  </si>
  <si>
    <t>Wireless DNA Perpetual Network Stack - Essentials</t>
  </si>
  <si>
    <t>C9120AXI-E</t>
  </si>
  <si>
    <t>C9120AX Internal 802.11ax 4x4:4 MIMO;IOT;BT5;mGig;USB;RHL</t>
  </si>
  <si>
    <t>CON-SNT-C9120AXE</t>
  </si>
  <si>
    <t>SNTC-8X5XNBD Cisco Catalyst 9120AX Series</t>
  </si>
  <si>
    <t>CDNA-E-C9120</t>
  </si>
  <si>
    <t>Wireless Cisco DNA  On-Prem Essentials, 9120 Tracking</t>
  </si>
  <si>
    <t>DNA-E-3Y-C9120</t>
  </si>
  <si>
    <t>C9120AX Cisco DNA On-Prem Essential,3Y Term,Trk Lic</t>
  </si>
  <si>
    <t>SW9120AX-CAPWAP-K9</t>
  </si>
  <si>
    <t>Capwap software for Catalyst 9120AX</t>
  </si>
  <si>
    <t>AIR-AP-BRACKET-1</t>
  </si>
  <si>
    <t>802.11 AP Low Profile Mounting Bracket (Default)</t>
  </si>
  <si>
    <t>C9120AXI-SINGLE</t>
  </si>
  <si>
    <t>SINGLE PACK OPTION</t>
  </si>
  <si>
    <t>C9120-OVER</t>
  </si>
  <si>
    <t>C9120AX OVERPACK OPTION</t>
  </si>
  <si>
    <t>SFP-10G-SR-S=</t>
  </si>
  <si>
    <t>10GBASE-SR SFP Module, Enterprise-Class</t>
  </si>
  <si>
    <t>SFP-10G-LR-S=</t>
  </si>
  <si>
    <t>10GBASE-LR SFP Module, Enterprise-Class</t>
  </si>
  <si>
    <t>CAB-SPWR-150CM</t>
  </si>
  <si>
    <t>Catalyst Stack Power Cable 150 CM - Upgrade</t>
  </si>
  <si>
    <t>L-FPR4112T-T=</t>
  </si>
  <si>
    <t>Cisco FPR4112 Threat Defense Threat Protection License</t>
  </si>
  <si>
    <t>L-FPR4112T-T-1Y</t>
  </si>
  <si>
    <t>Cisco FPR4112 Threat Defense Threat Protection 1Y Subs</t>
  </si>
  <si>
    <t>C8235-E-G2</t>
  </si>
  <si>
    <t>Cisco C8200 Series Secure Router, C8235-E-G2</t>
  </si>
  <si>
    <t>CON-SNT-C8A2E2G2</t>
  </si>
  <si>
    <t>STD 8X5XNBD Cisco C8200 Series Secure Router, C8235</t>
  </si>
  <si>
    <t>C8200-RM-19-1R</t>
  </si>
  <si>
    <t>Cisco Catalyst 8200 Rack mount kit - 19" 1R</t>
  </si>
  <si>
    <t>C-RFID-NONE</t>
  </si>
  <si>
    <t>No RFID</t>
  </si>
  <si>
    <t>CAB-C13-C14-2M</t>
  </si>
  <si>
    <t>Power Cord Jumper, C13-C14 Connectors, 2 Meter Length</t>
  </si>
  <si>
    <t>TE-R-SW-G2</t>
  </si>
  <si>
    <t>TE agent for IOSXE on Enterprise Routing for G2 Platforms</t>
  </si>
  <si>
    <t>C8200-PIM-BLANK</t>
  </si>
  <si>
    <t>PIM Blank for Cisco 8200 Series</t>
  </si>
  <si>
    <t>C-E1S-BLANK</t>
  </si>
  <si>
    <t>Cisco Catalyst E1.S Disk Blank</t>
  </si>
  <si>
    <t>C8200-FAN-BLANK</t>
  </si>
  <si>
    <t>Fan Tray Blank Cover for Cisco 8200 Series</t>
  </si>
  <si>
    <t>R-OS-M-E</t>
  </si>
  <si>
    <t>Cisco OS Essentials - Medium (Embedded, Perpetual)</t>
  </si>
  <si>
    <t>IOSXE-AUTO-MODE</t>
  </si>
  <si>
    <t>IOS XE Autonomous for Unified image</t>
  </si>
  <si>
    <t>SC82G2UK9-1718</t>
  </si>
  <si>
    <t>IOS XE 17.18</t>
  </si>
  <si>
    <t>C8200-NIM-BLANK</t>
  </si>
  <si>
    <t>Cisco Catalyst 8200 Edge NIM Blank</t>
  </si>
  <si>
    <t>CISCO-ROUT-SUB</t>
  </si>
  <si>
    <t>Cisco Secure Routing Subscription</t>
  </si>
  <si>
    <t>LIC-ROS-M-A</t>
  </si>
  <si>
    <t>Cisco Routing Advantage Lic - Medium</t>
  </si>
  <si>
    <t>CSF1230-TD-K9</t>
  </si>
  <si>
    <t>Secure Firewall 1230 Appliance, Threat Defense</t>
  </si>
  <si>
    <t>CON-SNT-CSF1230T</t>
  </si>
  <si>
    <t>SNTC-8X5XNBD Secure Firewall 1230 Appliance, Threat D</t>
  </si>
  <si>
    <t>CSF1230T-TMC</t>
  </si>
  <si>
    <t>CSF 1230 Threat Defense IPS, Malware &amp; URL License</t>
  </si>
  <si>
    <t>L-CSF1230-TMC-1Y</t>
  </si>
  <si>
    <t>CSF 1230 Threat Defense IPS, Malware &amp; URL 1Y Subs</t>
  </si>
  <si>
    <t>SF-F1200-TD7.7-K9</t>
  </si>
  <si>
    <t>Threat Defense software 7.7 for 1200 Series Firewall</t>
  </si>
  <si>
    <t>CAB-CONS-USB-C</t>
  </si>
  <si>
    <t>Console cable, USB-C to USB-C, 6ft</t>
  </si>
  <si>
    <t>CSF1230-BSE</t>
  </si>
  <si>
    <t>Secure Firewall 1230 Essentials License</t>
  </si>
  <si>
    <t>GLC-TE=</t>
  </si>
  <si>
    <t>1000BASE-T SFP transceiver module for Category 5 copper wire</t>
  </si>
  <si>
    <t>C9200L-48PL-4X-E</t>
  </si>
  <si>
    <t>Catalyst 9200L 48-port  Partial PoE+, 4 x 10G, NW Essentials</t>
  </si>
  <si>
    <t>C9200L-DNA-E-48</t>
  </si>
  <si>
    <t>C9200L Cisco DNA Essentials, 48-port Term license</t>
  </si>
  <si>
    <t>C9200L-DNA-E-48-3Y</t>
  </si>
  <si>
    <t>C9200L Cisco DNA Essentials, 48-port, 3 Year Term license</t>
  </si>
  <si>
    <t>C9200L-NW-E-48</t>
  </si>
  <si>
    <t>C9200L Network Essentials, 48-port license</t>
  </si>
  <si>
    <t>PWR-C5-BLANK</t>
  </si>
  <si>
    <t>Config 5 Power Supply Blank</t>
  </si>
  <si>
    <t>C9200-STACK-BLANK</t>
  </si>
  <si>
    <t>Catalyst 9200 Blank Stack Module</t>
  </si>
  <si>
    <t>C9300-24T-E</t>
  </si>
  <si>
    <t>Catalyst 9300 24-port data only, Network Essentials</t>
  </si>
  <si>
    <t>C9300-DNA-E-24</t>
  </si>
  <si>
    <t>C9300 DNA Essentials, 24-Port Term Licenses</t>
  </si>
  <si>
    <t>C9300-DNA-E-24-3Y</t>
  </si>
  <si>
    <t>C9300 DNA Essentials, 24-Port, 3 Year Term License</t>
  </si>
  <si>
    <t>C9300-NW-E-24</t>
  </si>
  <si>
    <t>C9300 Network Essentials, 24-port license</t>
  </si>
  <si>
    <t>SC9300UK9-1715</t>
  </si>
  <si>
    <t>CAT9300/9400/9500/9600 UNIVERSAL</t>
  </si>
  <si>
    <t>PWR-C1-350WAC-P</t>
  </si>
  <si>
    <t>350W AC 80+ platinum Config 1 Power Supply</t>
  </si>
  <si>
    <t>STACK-T1-3M</t>
  </si>
  <si>
    <t>3M Type 1 Stacking Cable</t>
  </si>
  <si>
    <t>PWR-C1-BLANK</t>
  </si>
  <si>
    <t>Config 1 Power Supply Blank</t>
  </si>
  <si>
    <t>C9300-NM-8X=</t>
  </si>
  <si>
    <t>Catalyst 9300 8 x 10GE Network Module, spare</t>
  </si>
  <si>
    <t>C9200CX-8PT-2G-E</t>
  </si>
  <si>
    <t>Catalyst 9000 Compact Switch 8 port PoE+ passthrough,E</t>
  </si>
  <si>
    <t>CON-SNT-C9292CX8</t>
  </si>
  <si>
    <t>SNTC-8X5XNBD Catalyst 9000 Compact Switch 8 port PoE+</t>
  </si>
  <si>
    <t>C9200CX-NW-E-8</t>
  </si>
  <si>
    <t>C9200CX Network Essentials, 8-port license</t>
  </si>
  <si>
    <t>C9200CX-DNA-E-8</t>
  </si>
  <si>
    <t>C9200CX Cisco DNA Essentials, 8-Port Term Licenses</t>
  </si>
  <si>
    <t>C9200CX-DNAE8-3Y</t>
  </si>
  <si>
    <t>C9200CX Cisco DNA Essentials, 3Y Term License, 8P</t>
  </si>
  <si>
    <t>SCAT9200CXUK9-1716</t>
  </si>
  <si>
    <t>Cisco Catalyst 9200CX XE UNIVERSAL</t>
  </si>
  <si>
    <t>Учасник повинен мати статус партнера виробника устаткування не нижче ніж Networking Partner (підтвердження статусу необхідно надати у складі тендерної пропозиції у вигляді офіційного листа від виробника)</t>
  </si>
  <si>
    <t>Постачальник повинен підтвердити наявність у штаті не менше двох спеціалістів вищої інженерної кваліфікації «експерт», серед яких обов’язково повинні бути щонайменше 2 спеціаліста за рівня CCIE. Підтвердження необхідно надати у складі тендерної пропозиції у вигляді відповідних сертифікатів</t>
  </si>
  <si>
    <t>Товар, що є предметом закупівлі, повинен бути новим і таким, що не був у використанні.</t>
  </si>
  <si>
    <t>Обов'язкові вимоги до тендерної пропозиції(повинні бути підтверджені відповідними документами) *</t>
  </si>
  <si>
    <t>Гарантійний термін на обладнання повинен бути не менше 12 місяців з дати підписання Акту приймання-передачі на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</si>
</sst>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&quot;р.&quot;_-;\-* #,##0.00&quot;р.&quot;_-;_-* &quot;-&quot;??&quot;р.&quot;_-;_-@_-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i/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name val="Helvetica"/>
      <family val="2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3" fontId="1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7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8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4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8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4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67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6" borderId="12" applyNumberFormat="0" applyAlignment="0" applyProtection="0"/>
    <xf numFmtId="0" fontId="29" fillId="24" borderId="13" applyNumberFormat="0" applyAlignment="0" applyProtection="0"/>
    <xf numFmtId="0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30" fillId="0" borderId="0" applyFill="0" applyBorder="0" applyAlignment="0"/>
    <xf numFmtId="14" fontId="14" fillId="0" borderId="0" applyFont="0" applyFill="0" applyBorder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70" fontId="1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38" fontId="33" fillId="3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7" borderId="12" applyNumberFormat="0" applyAlignment="0" applyProtection="0"/>
    <xf numFmtId="10" fontId="33" fillId="25" borderId="1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39" fillId="0" borderId="17" applyNumberFormat="0" applyFill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0" fillId="16" borderId="0" applyNumberFormat="0" applyBorder="0" applyAlignment="0" applyProtection="0"/>
    <xf numFmtId="173" fontId="1" fillId="0" borderId="0"/>
    <xf numFmtId="0" fontId="41" fillId="0" borderId="0"/>
    <xf numFmtId="0" fontId="1" fillId="0" borderId="0"/>
    <xf numFmtId="0" fontId="1" fillId="0" borderId="0"/>
    <xf numFmtId="0" fontId="1" fillId="8" borderId="18" applyNumberFormat="0" applyFon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6" borderId="19" applyNumberFormat="0" applyAlignment="0" applyProtection="0"/>
    <xf numFmtId="167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9" fontId="13" fillId="0" borderId="0" applyFont="0" applyFill="0" applyProtection="0"/>
    <xf numFmtId="0" fontId="43" fillId="26" borderId="20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6" borderId="0">
      <alignment horizontal="left" vertical="top"/>
    </xf>
    <xf numFmtId="0" fontId="46" fillId="6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27" borderId="0" applyNumberFormat="0" applyBorder="0" applyProtection="0">
      <alignment horizontal="center"/>
    </xf>
    <xf numFmtId="0" fontId="1" fillId="0" borderId="0"/>
    <xf numFmtId="0" fontId="16" fillId="0" borderId="0"/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49" fontId="30" fillId="0" borderId="0" applyFill="0" applyBorder="0" applyAlignment="0"/>
    <xf numFmtId="0" fontId="27" fillId="0" borderId="0" applyFill="0" applyBorder="0" applyAlignment="0"/>
    <xf numFmtId="174" fontId="30" fillId="0" borderId="0" applyFill="0" applyBorder="0" applyAlignment="0"/>
    <xf numFmtId="2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11" fillId="0" borderId="0"/>
    <xf numFmtId="166" fontId="54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3" fontId="11" fillId="0" borderId="0">
      <alignment horizontal="center"/>
    </xf>
    <xf numFmtId="3" fontId="11" fillId="0" borderId="0">
      <alignment horizontal="center"/>
    </xf>
    <xf numFmtId="0" fontId="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24" fillId="0" borderId="0"/>
    <xf numFmtId="0" fontId="55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53" fillId="0" borderId="0">
      <alignment horizontal="center"/>
    </xf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3" fontId="1" fillId="0" borderId="0">
      <alignment horizont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3" fontId="43" fillId="28" borderId="1">
      <alignment horizontal="center" vertical="center"/>
    </xf>
  </cellStyleXfs>
  <cellXfs count="3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6" fillId="0" borderId="0" xfId="2" applyFont="1"/>
    <xf numFmtId="0" fontId="7" fillId="29" borderId="0" xfId="0" applyFont="1" applyFill="1"/>
    <xf numFmtId="0" fontId="7" fillId="29" borderId="1" xfId="0" applyFont="1" applyFill="1" applyBorder="1"/>
    <xf numFmtId="0" fontId="58" fillId="30" borderId="8" xfId="0" applyFont="1" applyFill="1" applyBorder="1" applyAlignment="1">
      <alignment horizontal="center" vertical="center" wrapText="1"/>
    </xf>
    <xf numFmtId="0" fontId="59" fillId="30" borderId="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1" fillId="29" borderId="1" xfId="0" applyFont="1" applyFill="1" applyBorder="1" applyAlignment="1">
      <alignment vertical="center" wrapText="1"/>
    </xf>
    <xf numFmtId="0" fontId="63" fillId="0" borderId="7" xfId="0" applyFont="1" applyBorder="1" applyAlignment="1">
      <alignment vertical="center" wrapText="1"/>
    </xf>
    <xf numFmtId="2" fontId="7" fillId="29" borderId="1" xfId="0" applyNumberFormat="1" applyFont="1" applyFill="1" applyBorder="1"/>
    <xf numFmtId="0" fontId="64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top" wrapText="1"/>
    </xf>
    <xf numFmtId="1" fontId="6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7" fillId="30" borderId="1" xfId="2" applyFont="1" applyFill="1" applyBorder="1" applyAlignment="1" applyProtection="1">
      <alignment horizontal="center" vertical="center" wrapText="1"/>
      <protection locked="0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</cellXfs>
  <cellStyles count="450">
    <cellStyle name="_x000d__x000a_JournalTemplate=C:\COMFO\CTALK\JOURSTD.TPL_x000d__x000a_LbStateAddress=3 3 0 251 1 89 2 311_x000d__x000a_LbStateJou" xfId="4" xr:uid="{0C42032D-354C-405A-B4FF-53E2FD844ED4}"/>
    <cellStyle name="_!Сети нью NEW" xfId="5" xr:uid="{C18F3D4C-D137-4D70-A448-97D5FD160086}"/>
    <cellStyle name="_060410_OOH_Sep_Dec_2007" xfId="6" xr:uid="{9598E44C-F778-423B-B03E-266556F7AC11}"/>
    <cellStyle name="_1. Шаблон - tend dok" xfId="7" xr:uid="{A23F334D-1215-42CF-ACCC-8748612F8B76}"/>
    <cellStyle name="_2. Итоговая 90904-1_TV" xfId="8" xr:uid="{47B7C070-3BC6-4CEC-B929-6543744DEDE1}"/>
    <cellStyle name="_2007_$$$_19-03-07(1)" xfId="9" xr:uid="{C0AEF5D9-1EFA-436E-B97E-5A7DDEB8F183}"/>
    <cellStyle name="_2007_Planned" xfId="10" xr:uid="{31A9A9AD-F07F-4324-A793-764A2679FA68}"/>
    <cellStyle name="_3746D1BD" xfId="11" xr:uid="{405D2F5F-8084-4DA3-81CA-955B8CCE8187}"/>
    <cellStyle name="_50781A36" xfId="12" xr:uid="{5AD51360-90D0-45C4-8DFF-EF13DDC81700}"/>
    <cellStyle name="_5796D01B" xfId="13" xr:uid="{BB7E459E-0CF0-40E3-B81C-1FF28DBCD66D}"/>
    <cellStyle name="_6х3_AP_2007" xfId="14" xr:uid="{E24A5940-15E9-4B2A-93D4-A079BEB05ECF}"/>
    <cellStyle name="_AddressProgramm_February" xfId="15" xr:uid="{48DC5AE1-D23D-4955-92DA-58B1AC26E184}"/>
    <cellStyle name="_AP_ Экотел_07_2007" xfId="16" xr:uid="{6F9F26A1-EC40-4E91-8E83-F7B24055AC93}"/>
    <cellStyle name="_Book1" xfId="17" xr:uid="{CAA2AA9F-DD4C-44E7-A953-8A903530A51C}"/>
    <cellStyle name="_BRS_Fev 10_OOH" xfId="18" xr:uid="{49F8F6E4-0391-4036-BC4B-9E3D96025EBB}"/>
    <cellStyle name="_Business_LB_02'07_cost" xfId="19" xr:uid="{FF849E21-020D-4D33-9C6C-325B7BF33CC6}"/>
    <cellStyle name="_citroen_ 09 08 14_for umg" xfId="20" xr:uid="{392B86B2-B660-48E0-B553-C2ADA3944665}"/>
    <cellStyle name="_cost_UMC_2007" xfId="21" xr:uid="{7F84F130-7FF9-4016-9FF7-2BE6170565B5}"/>
    <cellStyle name="_cost_UMC_january_2007" xfId="22" xr:uid="{A6611564-AC56-4760-AAE9-565B468F9A46}"/>
    <cellStyle name="_cost_UMC_july" xfId="23" xr:uid="{30F60D7E-DD44-428E-BB88-8A56662C785F}"/>
    <cellStyle name="_Ekotel_OOH_July_2007_cost" xfId="24" xr:uid="{3CD8B681-A94C-42CE-A7ED-BEB946DF82EE}"/>
    <cellStyle name="_Extra_03" xfId="25" xr:uid="{9CB2CD31-C383-4E35-8102-3338E92BD5FE}"/>
    <cellStyle name="_GAZ_09_09_14_for umg_2222" xfId="26" xr:uid="{EAD06783-5CFB-4E13-9D0D-74C998568C02}"/>
    <cellStyle name="_IAM Бюджет 2007_6" xfId="27" xr:uid="{6C1EFE1D-657D-4302-B08B-707B6F4A761D}"/>
    <cellStyle name="_Inetnet медиа-план" xfId="28" xr:uid="{7F5ABD0F-940D-4657-889C-66AEEFA209F0}"/>
    <cellStyle name="_Jeans_OoH_03'06_cost" xfId="29" xr:uid="{17326301-8397-42F0-A22F-3A917383CC49}"/>
    <cellStyle name="_konk dok _71225-1 (Office equipment)" xfId="30" xr:uid="{E9171C2C-7A4E-4F96-ACAD-8CBB77A7251C}"/>
    <cellStyle name="_lioton 20 01 2010" xfId="31" xr:uid="{7317C33E-70D7-4760-9C2F-06C0D1B06753}"/>
    <cellStyle name="_LM_2ndWave_Ex'95" xfId="32" xr:uid="{16DB2935-1CEB-4B97-8952-0D828CA0C936}"/>
    <cellStyle name="_PERSONAL" xfId="33" xr:uid="{6B450DCD-4030-4C01-9951-F8C46FEDA80C}"/>
    <cellStyle name="_PERSONAL_1" xfId="34" xr:uid="{EBBF58FA-2928-4852-9739-34CA5BA0ED64}"/>
    <cellStyle name="_PERSONAL_1_АСА бюдж.2007-08" xfId="35" xr:uid="{4DDA0E92-C224-4B41-8672-A0C662DF95B3}"/>
    <cellStyle name="_PERSONAL_1_АСА бюджет 2007" xfId="36" xr:uid="{624DCDDB-E2AD-4180-9A31-5B90DAB9D82E}"/>
    <cellStyle name="_PERSONAL_АСА бюдж.2007-08" xfId="37" xr:uid="{B7775C4B-D02C-45D5-85E2-9CDBDDFF4D2D}"/>
    <cellStyle name="_PERSONAL_АСА бюджет 2007" xfId="38" xr:uid="{376E7E01-5FDC-4CBC-AE1C-579C9418A5FD}"/>
    <cellStyle name="_Plan Tamplete" xfId="39" xr:uid="{D7A18F36-DA11-4809-8283-A1554A5B5C77}"/>
    <cellStyle name="_RBA_cost" xfId="40" xr:uid="{00E88463-EAC6-48A5-AC0B-348B5D3422AC}"/>
    <cellStyle name="_Sim-Sim _OOH_6x3_02_07" xfId="41" xr:uid="{DF63A699-600E-4BB7-9A15-498C2DF3BB82}"/>
    <cellStyle name="_train" xfId="42" xr:uid="{2995F5BC-D855-4216-B8CD-F5E0D9DDDD83}"/>
    <cellStyle name="_UMC Jeans_OoH_02'07_cost" xfId="43" xr:uid="{11EDE5F6-1235-42A7-82AD-0DEBFF298D6C}"/>
    <cellStyle name="_UMC_2007_ALL" xfId="44" xr:uid="{6981CB4A-C4CB-43D7-B56B-EFEDDCF18C57}"/>
    <cellStyle name="_UMC_2007_OOH" xfId="45" xr:uid="{437A3391-E717-413A-BB21-4F4968580AA6}"/>
    <cellStyle name="_UMC_Center_Apr-May_2006 (3)" xfId="46" xr:uid="{4ECBDC5F-9463-40CE-802C-5F74F396D7EA}"/>
    <cellStyle name="_UMC_METRO_February_2007_cost" xfId="47" xr:uid="{B21899ED-E836-438A-BEEC-EFA00B5801EC}"/>
    <cellStyle name="_UMC_november" xfId="48" xr:uid="{86FEB095-E0C5-4935-AED7-F5B8CBDDBE3D}"/>
    <cellStyle name="_UMC_Privat_Prepaid" xfId="49" xr:uid="{94E09F2B-0D62-43EA-8C35-655B9627FE08}"/>
    <cellStyle name="_UMC_Quality_OOH_February_2007" xfId="50" xr:uid="{AEA76940-6CB3-4990-BDD1-85D7C913F560}"/>
    <cellStyle name="_UZTS_12_11_01" xfId="51" xr:uid="{6A76F520-6CE3-46EB-8464-063E51AD0B81}"/>
    <cellStyle name="_UZTS_12_11_01_New_line_02" xfId="52" xr:uid="{8F816353-3805-4D58-8754-8B6BF1150C67}"/>
    <cellStyle name="_UZTS_dec_03_12_01" xfId="53" xr:uid="{332C2DE3-37FB-4BB0-AE19-80090CBCDD6E}"/>
    <cellStyle name="_Адресная программа_Экотел" xfId="54" xr:uid="{C6A3073B-EB50-4A5F-8BCD-96FAEAF68DB7}"/>
    <cellStyle name="_Бюджет 2007_6" xfId="55" xr:uid="{A6CEDB19-1937-4AD0-9ABB-B8E3C24CE73F}"/>
    <cellStyle name="_Едвиво бюдж.2007-08" xfId="56" xr:uid="{4F06D364-ADFF-492B-A133-5479FD926693}"/>
    <cellStyle name="_ЗК бюдж.2007-08" xfId="57" xr:uid="{23316134-49EB-422D-A52B-50D79E37FE2A}"/>
    <cellStyle name="_Книга1" xfId="58" xr:uid="{E8A26A0F-78DE-4457-B9FB-FAB91D677CBB}"/>
    <cellStyle name="_Крым" xfId="59" xr:uid="{BC0C92B7-F834-48C5-A5B1-BFC7172797E8}"/>
    <cellStyle name="_МП бюдж.2007-08" xfId="60" xr:uid="{C0BE3F10-4F6D-4AFE-9E57-A39C9A6DBF7B}"/>
    <cellStyle name="_МС бюдж.2007-08" xfId="61" xr:uid="{89C0F7C4-8782-4452-8F47-2DAEC3BB96DA}"/>
    <cellStyle name="_МС4" xfId="62" xr:uid="{58ECEDCA-DF0A-461F-BA32-6F31284591F4}"/>
    <cellStyle name="_ОМ бюдж.2007-08" xfId="63" xr:uid="{41BB8222-7507-4388-98B7-086BEEDCF5BF}"/>
    <cellStyle name="_план-факт по агенствам 2006" xfId="64" xr:uid="{F441FF90-9AE7-49D7-BE1F-1BEBF370E6D9}"/>
    <cellStyle name="_Радио_октябрь2" xfId="65" xr:uid="{F85C4414-A0C2-43B0-B87F-7901BC6FF989}"/>
    <cellStyle name="_сабля_БЮДЖЕТ_07-08" xfId="66" xr:uid="{1A084FD3-C894-4761-A7B0-EAF24642BDCF}"/>
    <cellStyle name="_СБ бюжд.2007-08" xfId="67" xr:uid="{BFD75218-2C42-4E97-94B3-48343529D47F}"/>
    <cellStyle name="_Сводный бюджет" xfId="68" xr:uid="{0A784CB7-07B2-4698-A064-2E25FDBCC646}"/>
    <cellStyle name="_СТ бюдж.2007-08" xfId="69" xr:uid="{6BD86883-056C-45D8-B8C8-3AA3F727AEEC}"/>
    <cellStyle name="_УМГ бюдж.2007-08" xfId="70" xr:uid="{64331DFE-61C7-40D0-8167-E87E0DD162CC}"/>
    <cellStyle name="_ЮМС_сокращение_сентябрь_декабрь" xfId="71" xr:uid="{27FA07E8-F852-4874-91B2-065D1E3366F7}"/>
    <cellStyle name="1" xfId="72" xr:uid="{DEEC3E85-BCFB-4514-AA18-95E4B9FF0AB4}"/>
    <cellStyle name="1_Alfabank prices context" xfId="73" xr:uid="{D2519042-D637-4341-A7E7-AA9A3396303B}"/>
    <cellStyle name="1_Alfabank prices Internet_2012" xfId="74" xr:uid="{B99FBB41-3C50-4186-B21C-DB5C66B4081C}"/>
    <cellStyle name="10" xfId="75" xr:uid="{4C2FA632-2C28-47D5-87BB-BAF25E551D81}"/>
    <cellStyle name="11" xfId="76" xr:uid="{17E962C3-EBDD-4EB0-8B76-E461F1BF215C}"/>
    <cellStyle name="2" xfId="77" xr:uid="{BDBC3C68-D666-4770-8A1E-AE5951F2586C}"/>
    <cellStyle name="2_Alfabank prices context" xfId="78" xr:uid="{B5EFEC80-DA9C-4860-B0DB-881DC8880CE8}"/>
    <cellStyle name="2_Alfabank prices Internet_2012" xfId="79" xr:uid="{62BD1A62-E3F0-44C2-BA0D-9EA594167B67}"/>
    <cellStyle name="2_Report (Tv Advertising) 20070111 161455" xfId="80" xr:uid="{3D175B92-26D8-409A-89AE-0A691E89B537}"/>
    <cellStyle name="2_Report (Tv Advertising) 20070111 161455_Alfabank prices context" xfId="81" xr:uid="{72795B26-2361-48AD-9AF9-903E829E9CF0}"/>
    <cellStyle name="2_Report (Tv Advertising) 20070111 161455_Alfabank prices Internet_2012" xfId="82" xr:uid="{D3F79DDE-B045-432C-A60E-F8BCA38CA918}"/>
    <cellStyle name="2_Report (Tv Advertising) 20070111 171304" xfId="83" xr:uid="{3A93F101-C04D-49A4-9CDF-10B8D258DBC0}"/>
    <cellStyle name="2_Report (Tv Advertising) 20070111 171304_Alfabank prices context" xfId="84" xr:uid="{918A0885-1A12-4828-9BF8-CD34B35FA4F6}"/>
    <cellStyle name="2_Report (Tv Advertising) 20070111 171304_Alfabank prices Internet_2012" xfId="85" xr:uid="{2792D7B2-E119-46B4-A1E8-4BB32F738803}"/>
    <cellStyle name="2_Report (Tv Programs) - Channel Analysis by Ad breaks With filter Channel analys" xfId="86" xr:uid="{B6A1818E-07F6-4E0F-B29F-A2583C43D2E1}"/>
    <cellStyle name="2_Report (Tv Programs) - Channel Analysis by Ad breaks With filter Channel analys_Alfabank prices context" xfId="87" xr:uid="{398C993D-F3E1-42FD-B345-0224CC23B5CB}"/>
    <cellStyle name="2_Report (Tv Programs) - Channel Analysis by Ad breaks With filter Channel analys_Alfabank prices Internet_2012" xfId="88" xr:uid="{726431F1-C757-459C-81B6-26648CDED300}"/>
    <cellStyle name="2_Report (Tv Programs) 20070703 100324" xfId="89" xr:uid="{81018EEC-1E34-4514-89DF-0E79C656840B}"/>
    <cellStyle name="2_Report (Tv Programs) 20070703 100324_Alfabank prices context" xfId="90" xr:uid="{9BA4C72C-C0B1-4700-83E0-1B866D2ABB9B}"/>
    <cellStyle name="2_Report (Tv Programs) 20070703 100324_Alfabank prices Internet_2012" xfId="91" xr:uid="{31D0663C-82B6-484A-97BA-5084375557C3}"/>
    <cellStyle name="2_Report (Tv Programs) 20070704 191231" xfId="92" xr:uid="{2ED3B06A-2582-43B6-BD35-5715585710A4}"/>
    <cellStyle name="2_Report (Tv Programs) 20070704 191231_Alfabank prices context" xfId="93" xr:uid="{BA3CEF61-5241-4ED3-AA69-4350E2544F0A}"/>
    <cellStyle name="2_Report (Tv Programs) 20070704 191231_Alfabank prices Internet_2012" xfId="94" xr:uid="{56FE2A92-17A2-4D32-B26A-872EDED675E3}"/>
    <cellStyle name="2_Report (Tv Programs)With filter Analysis by fringes  20061215 140250" xfId="95" xr:uid="{9674870B-9378-4E52-B6B6-1A68AA6F0262}"/>
    <cellStyle name="2_Report (Tv Programs)With filter Analysis by fringes  20061215 140250_Alfabank prices context" xfId="96" xr:uid="{F969239E-8EA0-4195-B304-F37A8FFC87A8}"/>
    <cellStyle name="2_Report (Tv Programs)With filter Analysis by fringes  20061215 140250_Alfabank prices Internet_2012" xfId="97" xr:uid="{AE73A823-A3E3-4A06-88DB-4B615F049F3C}"/>
    <cellStyle name="2_Report (Tv Programs)With filter Analysis by fringes  20070227 161357" xfId="98" xr:uid="{D5C823AA-C29D-41FF-B399-23C4A948AE3A}"/>
    <cellStyle name="2_Report (Tv Programs)With filter Analysis by fringes  20070227 161357_Alfabank prices context" xfId="99" xr:uid="{E8B36823-E516-4178-82A4-B051126E6103}"/>
    <cellStyle name="2_Report (Tv Programs)With filter Analysis by fringes  20070227 161357_Alfabank prices Internet_2012" xfId="100" xr:uid="{E6DE1599-3B30-4717-AEB7-9965F99749D8}"/>
    <cellStyle name="2_Report (Tv Programs)With filter Channel analysis by ad breaks  20070305 172816" xfId="101" xr:uid="{3D101BF6-75B4-4575-B749-4EF6C93C2E8E}"/>
    <cellStyle name="2_Report (Tv Programs)With filter Channel analysis by ad breaks  20070305 172816_Alfabank prices context" xfId="102" xr:uid="{A52443F3-1992-43F6-9EBD-AF5DA5F950A7}"/>
    <cellStyle name="2_Report (Tv Programs)With filter Channel analysis by ad breaks  20070305 172816_Alfabank prices Internet_2012" xfId="103" xr:uid="{BDA01287-2B9D-4EB6-8330-917FB544E622}"/>
    <cellStyle name="2_Unicreadit - TV channels analysis" xfId="104" xr:uid="{FBEADAFF-772B-4BC4-83D9-243A2E955A98}"/>
    <cellStyle name="2_Unicreadit - TV channels analysis_Alfabank prices context" xfId="105" xr:uid="{CA94A5BB-CE60-4E2C-848D-51B7FCE3E915}"/>
    <cellStyle name="2_Unicreadit - TV channels analysis_Alfabank prices Internet_2012" xfId="106" xr:uid="{D46C6650-7634-4A5F-A1F9-9AC6F3855636}"/>
    <cellStyle name="2_Unique channel analysis for 2007-2008" xfId="107" xr:uid="{F0EEFFA3-CB11-4409-8A85-97C2C79D906A}"/>
    <cellStyle name="2_Unique channel analysis for 2007-2008_Alfabank prices context" xfId="108" xr:uid="{6A315A08-29ED-40B7-8F5F-5F8D6AF30948}"/>
    <cellStyle name="2_Unique channel analysis for 2007-2008_Alfabank prices Internet_2012" xfId="109" xr:uid="{8A68A4D9-8054-4F47-9B95-7B67D3E0CED5}"/>
    <cellStyle name="20% - Accent1" xfId="110" xr:uid="{470A48E2-8309-4E10-BC66-06B7FEB6915D}"/>
    <cellStyle name="20% - Accent2" xfId="111" xr:uid="{685CEB90-5C1D-4375-B9A0-44391A72E949}"/>
    <cellStyle name="20% - Accent3" xfId="112" xr:uid="{8696C536-99D3-49F4-8333-AC02D4F76803}"/>
    <cellStyle name="20% - Accent4" xfId="113" xr:uid="{BD1C1DF5-1387-449D-856A-59DF70040B72}"/>
    <cellStyle name="20% - Accent5" xfId="114" xr:uid="{52AF3F38-2329-4CEA-9436-5268F4C75629}"/>
    <cellStyle name="20% - Accent6" xfId="115" xr:uid="{1D2F20E8-211B-47FA-8EAB-29FCDFA162EF}"/>
    <cellStyle name="20% - Акцент1 2" xfId="116" xr:uid="{45C0470F-B654-4A3A-A210-E10CC9BC30CD}"/>
    <cellStyle name="3" xfId="117" xr:uid="{659A58BC-DD67-4A75-8294-E3DBEDB130FA}"/>
    <cellStyle name="3_Alfabank prices context" xfId="118" xr:uid="{3739F169-8E2C-455C-8240-FCCF30C0A67F}"/>
    <cellStyle name="3_Alfabank prices Internet_2012" xfId="119" xr:uid="{73BBD919-1637-466E-8992-2825631BC0CF}"/>
    <cellStyle name="3_Report (Tv Advertising) 20070111 161455" xfId="120" xr:uid="{B9D1909A-3B9D-49C9-B4D8-0448FB455F2E}"/>
    <cellStyle name="3_Report (Tv Advertising) 20070111 161455_Alfabank prices context" xfId="121" xr:uid="{80DB55F1-C6B9-4700-AFF5-A90C2DA7D904}"/>
    <cellStyle name="3_Report (Tv Advertising) 20070111 161455_Alfabank prices Internet_2012" xfId="122" xr:uid="{E44CD154-CAF9-4C99-8DA6-EB8D3B997702}"/>
    <cellStyle name="3_Report (Tv Advertising) 20070111 171304" xfId="123" xr:uid="{9E499D25-9790-470A-AA30-7DCBF537DF04}"/>
    <cellStyle name="3_Report (Tv Advertising) 20070111 171304_Alfabank prices context" xfId="124" xr:uid="{EDBF515F-E6FA-407A-9D18-07FF046D63A0}"/>
    <cellStyle name="3_Report (Tv Advertising) 20070111 171304_Alfabank prices Internet_2012" xfId="125" xr:uid="{2DC5BF81-EF77-4882-9C5B-F9150F8BB428}"/>
    <cellStyle name="3_Report (Tv Programs) - Channel Analysis by Ad breaks With filter Channel analys" xfId="126" xr:uid="{752C8F75-1D31-4BA7-861E-D1168CD54D28}"/>
    <cellStyle name="3_Report (Tv Programs) - Channel Analysis by Ad breaks With filter Channel analys_1" xfId="127" xr:uid="{12CF3EAD-55EB-4C41-A579-C2D8141329F8}"/>
    <cellStyle name="3_Report (Tv Programs) - Channel Analysis by Ad breaks With filter Channel analys_1_Alfabank prices context" xfId="128" xr:uid="{0D5E6F6A-175F-4191-9C5B-69297155E14C}"/>
    <cellStyle name="3_Report (Tv Programs) - Channel Analysis by Ad breaks With filter Channel analys_1_Alfabank prices Internet_2012" xfId="129" xr:uid="{702DE895-7BA8-4076-B018-AFB3AC5F03ED}"/>
    <cellStyle name="3_Report (Tv Programs) - Channel Analysis by Ad breaks With filter Channel analys_Alfabank prices context" xfId="130" xr:uid="{CD8F549A-A9A6-4D18-8F19-D70981199AE2}"/>
    <cellStyle name="3_Report (Tv Programs) - Channel Analysis by Ad breaks With filter Channel analys_Alfabank prices Internet_2012" xfId="131" xr:uid="{48E61C02-FD16-4D25-AF73-CF6BEB35BAD4}"/>
    <cellStyle name="3_Report (Tv Programs) 20070703 100324" xfId="132" xr:uid="{3009462A-7E02-4109-9105-72B2FCEECA70}"/>
    <cellStyle name="3_Report (Tv Programs) 20070703 100324_Alfabank prices context" xfId="133" xr:uid="{CA758966-BBB5-4944-B360-C98B499DD46F}"/>
    <cellStyle name="3_Report (Tv Programs) 20070703 100324_Alfabank prices Internet_2012" xfId="134" xr:uid="{AD579CF6-1265-44FF-8A8D-EE44F8E196C7}"/>
    <cellStyle name="3_Report (Tv Programs) 20070704 191231" xfId="135" xr:uid="{A0702CFE-53C2-4875-8D95-E2CDB18ACE0C}"/>
    <cellStyle name="3_Report (Tv Programs) 20070704 191231_Alfabank prices context" xfId="136" xr:uid="{0FFF11EC-C438-4A5E-B71D-14D0875D0D4A}"/>
    <cellStyle name="3_Report (Tv Programs) 20070704 191231_Alfabank prices Internet_2012" xfId="137" xr:uid="{8553F4DF-EAE3-4862-8115-70E086BCA4E5}"/>
    <cellStyle name="3_Report (Tv Programs)With filter Analysis by fringes  20061215 140250" xfId="138" xr:uid="{18794D81-C345-41A1-BC96-520504C0AB85}"/>
    <cellStyle name="3_Report (Tv Programs)With filter Analysis by fringes  20061215 140250_Alfabank prices context" xfId="139" xr:uid="{00C4B101-E62A-473E-84FD-9F555663423A}"/>
    <cellStyle name="3_Report (Tv Programs)With filter Analysis by fringes  20061215 140250_Alfabank prices Internet_2012" xfId="140" xr:uid="{475ED25C-C2C0-4540-8FC2-E0320AF4D9BA}"/>
    <cellStyle name="3_Report (Tv Programs)With filter Analysis by fringes  20070227 161357" xfId="141" xr:uid="{82FA4BFE-98D7-4F84-9243-B3BD01DC9C76}"/>
    <cellStyle name="3_Report (Tv Programs)With filter Analysis by fringes  20070227 161357_Alfabank prices context" xfId="142" xr:uid="{7DFF3C1F-600A-48A6-99E4-DA7BED27ECA2}"/>
    <cellStyle name="3_Report (Tv Programs)With filter Analysis by fringes  20070227 161357_Alfabank prices Internet_2012" xfId="143" xr:uid="{966CCA3F-127E-485B-B707-51BF2979D736}"/>
    <cellStyle name="3_Report (Tv Programs)With filter Channel analysis by ad breaks  20070305 172816" xfId="144" xr:uid="{68EFB523-A231-4A0B-A1D9-E6FE8E15AF07}"/>
    <cellStyle name="3_Report (Tv Programs)With filter Channel analysis by ad breaks  20070305 172816_Alfabank prices context" xfId="145" xr:uid="{200BA9F8-D981-4658-B8DB-E0F9882F930D}"/>
    <cellStyle name="3_Report (Tv Programs)With filter Channel analysis by ad breaks  20070305 172816_Alfabank prices Internet_2012" xfId="146" xr:uid="{FFC247DC-C63A-4A7D-B4C0-348AFF5D6EF7}"/>
    <cellStyle name="3_Unicreadit - TV channels analysis" xfId="147" xr:uid="{040CAAA7-79B5-42F2-8C74-A36D5F40A680}"/>
    <cellStyle name="3_Unicreadit - TV channels analysis_Alfabank prices context" xfId="148" xr:uid="{ED1ED049-E3D7-4879-8055-2DD745E4F2A8}"/>
    <cellStyle name="3_Unicreadit - TV channels analysis_Alfabank prices Internet_2012" xfId="149" xr:uid="{0BB247A9-CAB6-44DB-8A83-8664DA184850}"/>
    <cellStyle name="3_Unique channel analysis for 2007-2008" xfId="150" xr:uid="{62C3D68A-52A2-45D2-950D-8C6E97BA542A}"/>
    <cellStyle name="3_Unique channel analysis for 2007-2008_Alfabank prices context" xfId="151" xr:uid="{8DF7444A-2B0D-4176-B221-5CF310487CF8}"/>
    <cellStyle name="3_Unique channel analysis for 2007-2008_Alfabank prices Internet_2012" xfId="152" xr:uid="{5F3EABD7-0AFD-4EED-AEF8-C9D3D6165242}"/>
    <cellStyle name="4" xfId="153" xr:uid="{2C66D033-1338-4B0B-8AAF-9490F3DB61A4}"/>
    <cellStyle name="4_Alfabank prices context" xfId="154" xr:uid="{04598AAD-8911-40F4-A467-CC4FF280922C}"/>
    <cellStyle name="4_Alfabank prices Internet_2012" xfId="155" xr:uid="{2E742E79-5B78-4A82-8F39-A25EB03AE54F}"/>
    <cellStyle name="4_Report (Tv Advertising) 20070111 161455" xfId="156" xr:uid="{438FC15B-CBC6-4BA1-B25D-66028258E162}"/>
    <cellStyle name="4_Report (Tv Advertising) 20070111 161455_Alfabank prices context" xfId="157" xr:uid="{CD9939A8-5DBA-410E-BC93-FA1B921FD434}"/>
    <cellStyle name="4_Report (Tv Advertising) 20070111 161455_Alfabank prices Internet_2012" xfId="158" xr:uid="{300906EB-794E-44C2-B34A-CDADE06CA2FA}"/>
    <cellStyle name="4_Report (Tv Advertising) 20070111 171304" xfId="159" xr:uid="{1541BB81-8750-4DA9-97A5-875A9E986B8A}"/>
    <cellStyle name="4_Report (Tv Advertising) 20070111 171304_Alfabank prices context" xfId="160" xr:uid="{4E7FFAE1-A0D0-4CF6-88AC-AD9C71282850}"/>
    <cellStyle name="4_Report (Tv Advertising) 20070111 171304_Alfabank prices Internet_2012" xfId="161" xr:uid="{A087F300-976F-41C6-9EAA-70CAAAD298E5}"/>
    <cellStyle name="4_Report (Tv Programs) - Channel Analysis by Ad breaks With filter Channel analys" xfId="162" xr:uid="{21FA34A3-D52F-478F-842B-F585F5E73A6D}"/>
    <cellStyle name="4_Report (Tv Programs) - Channel Analysis by Ad breaks With filter Channel analys_1" xfId="163" xr:uid="{CE2ECE99-CBF9-4B5E-B533-4AF44790BCA1}"/>
    <cellStyle name="4_Report (Tv Programs) - Channel Analysis by Ad breaks With filter Channel analys_1_Alfabank prices context" xfId="164" xr:uid="{20FF510E-DDDE-4328-812A-9804A6A85123}"/>
    <cellStyle name="4_Report (Tv Programs) - Channel Analysis by Ad breaks With filter Channel analys_1_Alfabank prices Internet_2012" xfId="165" xr:uid="{E3D4FE95-1921-452C-BFDF-46D000002C5C}"/>
    <cellStyle name="4_Report (Tv Programs) - Channel Analysis by Ad breaks With filter Channel analys_Alfabank prices context" xfId="166" xr:uid="{A579D1ED-28E1-4281-8E7A-A721566E1626}"/>
    <cellStyle name="4_Report (Tv Programs) - Channel Analysis by Ad breaks With filter Channel analys_Alfabank prices Internet_2012" xfId="167" xr:uid="{E7D4CDFB-CA48-4BE4-A065-7DEFEEDB2088}"/>
    <cellStyle name="4_Report (Tv Programs) 20070703 100324" xfId="168" xr:uid="{D3BBC72A-54A3-464F-B80B-536E43DE5047}"/>
    <cellStyle name="4_Report (Tv Programs) 20070703 100324_Alfabank prices context" xfId="169" xr:uid="{929AE17F-7318-4F79-AD2C-27951DC9833E}"/>
    <cellStyle name="4_Report (Tv Programs) 20070703 100324_Alfabank prices Internet_2012" xfId="170" xr:uid="{04743134-C960-4AD3-94BF-CAEA4FA73524}"/>
    <cellStyle name="4_Report (Tv Programs) 20070704 191231" xfId="171" xr:uid="{FC943287-3DB9-4E53-A57E-1D56DE93BACE}"/>
    <cellStyle name="4_Report (Tv Programs) 20070704 191231_Alfabank prices context" xfId="172" xr:uid="{9ECCA147-0C8E-4B0C-B7C0-CE5055EFBD29}"/>
    <cellStyle name="4_Report (Tv Programs) 20070704 191231_Alfabank prices Internet_2012" xfId="173" xr:uid="{CC264409-13BF-4984-B7E7-FCE848DCF9D5}"/>
    <cellStyle name="4_Report (Tv Programs)With filter Analysis by fringes  20061215 140250" xfId="174" xr:uid="{B311CEDB-D687-4E8F-A2E0-282C8E255F57}"/>
    <cellStyle name="4_Report (Tv Programs)With filter Analysis by fringes  20061215 140250_Alfabank prices context" xfId="175" xr:uid="{0C01A243-AC87-4922-9EA3-BCF88EFF4081}"/>
    <cellStyle name="4_Report (Tv Programs)With filter Analysis by fringes  20061215 140250_Alfabank prices Internet_2012" xfId="176" xr:uid="{50F88660-195E-46EA-AA09-FE940E9C9EF0}"/>
    <cellStyle name="4_Report (Tv Programs)With filter Analysis by fringes  20070227 161357" xfId="177" xr:uid="{C0DBD956-AC46-49C9-BB39-45A20FC009DE}"/>
    <cellStyle name="4_Report (Tv Programs)With filter Analysis by fringes  20070227 161357_Alfabank prices context" xfId="178" xr:uid="{C1694326-4368-42C3-862B-AB19433C5097}"/>
    <cellStyle name="4_Report (Tv Programs)With filter Analysis by fringes  20070227 161357_Alfabank prices Internet_2012" xfId="179" xr:uid="{0BF4A672-D293-42F7-8DE8-DCC8EFE57705}"/>
    <cellStyle name="4_Report (Tv Programs)With filter Channel analysis by ad breaks  20070305 172816" xfId="180" xr:uid="{325A92B5-1681-4140-8C78-0D86DA4E9373}"/>
    <cellStyle name="4_Report (Tv Programs)With filter Channel analysis by ad breaks  20070305 172816_Alfabank prices context" xfId="181" xr:uid="{784B039D-E6EB-43F0-928E-7E8724CF23CB}"/>
    <cellStyle name="4_Report (Tv Programs)With filter Channel analysis by ad breaks  20070305 172816_Alfabank prices Internet_2012" xfId="182" xr:uid="{1F1B2B5C-806B-4287-B23D-19AE9F527F82}"/>
    <cellStyle name="4_Unicreadit - TV channels analysis" xfId="183" xr:uid="{320DCD79-7452-4F7E-9EAF-CA6125C90073}"/>
    <cellStyle name="4_Unicreadit - TV channels analysis_Alfabank prices context" xfId="184" xr:uid="{661B06AC-445F-4DD3-8DF4-1107B7A3F58E}"/>
    <cellStyle name="4_Unicreadit - TV channels analysis_Alfabank prices Internet_2012" xfId="185" xr:uid="{F01B2B2A-DE08-4EBB-A9F6-EEFD54B3DF0E}"/>
    <cellStyle name="4_Unique channel analysis for 2007-2008" xfId="186" xr:uid="{397356A1-B502-45C0-959F-7D6D76A0A3E8}"/>
    <cellStyle name="4_Unique channel analysis for 2007-2008_Alfabank prices context" xfId="187" xr:uid="{B471102D-F3CD-483B-AC36-1B44C897BABB}"/>
    <cellStyle name="4_Unique channel analysis for 2007-2008_Alfabank prices Internet_2012" xfId="188" xr:uid="{2CBFD2D2-CDD2-4E27-A976-434091FE7C68}"/>
    <cellStyle name="40% - Accent1" xfId="189" xr:uid="{BADAFAAD-2AFA-4D26-BFD3-91C84522852F}"/>
    <cellStyle name="40% - Accent2" xfId="190" xr:uid="{451D9C81-5FE8-4CF6-9EA5-2DC4D07DCA7A}"/>
    <cellStyle name="40% - Accent3" xfId="191" xr:uid="{2F3D834B-83EE-4672-BA16-F15540467803}"/>
    <cellStyle name="40% - Accent4" xfId="192" xr:uid="{77243CB0-54B1-408E-A2B0-C77922691D8D}"/>
    <cellStyle name="40% - Accent5" xfId="193" xr:uid="{17E15533-B97C-43F3-B161-CD5D05B93ABC}"/>
    <cellStyle name="40% - Accent6" xfId="194" xr:uid="{1E8BFD43-16D3-4B14-A7E2-F3B258977C21}"/>
    <cellStyle name="5" xfId="195" xr:uid="{98197D2A-7F46-4D44-AC24-FA14EB43E582}"/>
    <cellStyle name="5_Alfabank prices context" xfId="196" xr:uid="{774D5638-A3EE-418F-B944-0638F0AD761C}"/>
    <cellStyle name="5_Alfabank prices Internet_2012" xfId="197" xr:uid="{038DD3A7-8386-4D20-BA08-5D1E57951F5B}"/>
    <cellStyle name="5_Channel analysis Snaige" xfId="198" xr:uid="{FE101DBA-7043-4066-9E07-F97845B0849F}"/>
    <cellStyle name="5_Channel analysis Snaige_Alfabank prices context" xfId="199" xr:uid="{9A14ACAA-9A17-4235-B458-C9402B8F619B}"/>
    <cellStyle name="5_Channel analysis Snaige_Alfabank prices Internet_2012" xfId="200" xr:uid="{ECDE2A63-9688-4E1C-8288-04770EC31FBC}"/>
    <cellStyle name="5_Report (Tv Advertising) 20070111 161455" xfId="201" xr:uid="{F43B4E2F-41CB-4B1C-8518-AD452663EFF7}"/>
    <cellStyle name="5_Report (Tv Advertising) 20070111 161455_Alfabank prices context" xfId="202" xr:uid="{4F718297-BE0C-43FA-B5B5-F638B571AA82}"/>
    <cellStyle name="5_Report (Tv Advertising) 20070111 161455_Alfabank prices Internet_2012" xfId="203" xr:uid="{37B1EFC3-D7BF-47F1-9795-900B79CE802F}"/>
    <cellStyle name="5_Report (Tv Advertising) 20070111 171304" xfId="204" xr:uid="{5E6B1C30-E19C-46A6-B089-0183465E69FC}"/>
    <cellStyle name="5_Report (Tv Advertising) 20070111 171304_Alfabank prices context" xfId="205" xr:uid="{905E8DF8-20A1-42D2-90B1-1873854A1696}"/>
    <cellStyle name="5_Report (Tv Advertising) 20070111 171304_Alfabank prices Internet_2012" xfId="206" xr:uid="{BE6D684D-8C65-4529-A554-3E9739290267}"/>
    <cellStyle name="5_Report (Tv Programs) 20070703 100324" xfId="207" xr:uid="{C105628D-CDEA-4F5D-A1C8-807467D01E52}"/>
    <cellStyle name="5_Report (Tv Programs) 20070703 100324_Alfabank prices context" xfId="208" xr:uid="{06C1483D-87A8-4D79-B6C1-FD3AF78D87AD}"/>
    <cellStyle name="5_Report (Tv Programs) 20070703 100324_Alfabank prices Internet_2012" xfId="209" xr:uid="{779771B8-4B30-44B4-BE0F-F2147067AB60}"/>
    <cellStyle name="5_Report (Tv Programs)With filter Analysis by fringes  20070227 161357" xfId="210" xr:uid="{5B271932-C157-432B-9AB1-B9B4F57A18C2}"/>
    <cellStyle name="5_Report (Tv Programs)With filter Analysis by fringes  20070227 161357_Alfabank prices context" xfId="211" xr:uid="{E1BB0718-DC76-4AA4-9C34-3495403373DC}"/>
    <cellStyle name="5_Report (Tv Programs)With filter Analysis by fringes  20070227 161357_Alfabank prices Internet_2012" xfId="212" xr:uid="{234B1B53-649F-44A2-A9AA-ED5A44BB961F}"/>
    <cellStyle name="5_Report (Tv Programs)With filter Channel analysis by ad breaks  20070305 172816" xfId="213" xr:uid="{ED587CA7-EAE9-4472-8568-CAD91490D34E}"/>
    <cellStyle name="5_Report (Tv Programs)With filter Channel analysis by ad breaks  20070305 172816_Alfabank prices context" xfId="214" xr:uid="{B2A0B0B8-437B-40C0-B6D9-8FC550F49D2D}"/>
    <cellStyle name="5_Report (Tv Programs)With filter Channel analysis by ad breaks  20070305 172816_Alfabank prices Internet_2012" xfId="215" xr:uid="{A376F744-C159-4810-8D8B-B0EE962A98F7}"/>
    <cellStyle name="5_Unique channel analysis for 2007-2008" xfId="216" xr:uid="{685211DE-C894-4EAD-A225-36385640B2F4}"/>
    <cellStyle name="5_Unique channel analysis for 2007-2008_Alfabank prices context" xfId="217" xr:uid="{44599D27-D2E3-4ADC-9B9D-AF6FF1085322}"/>
    <cellStyle name="5_Unique channel analysis for 2007-2008_Alfabank prices Internet_2012" xfId="218" xr:uid="{2FB88F61-DD2B-49B0-BE75-6EAFE3543B5E}"/>
    <cellStyle name="6" xfId="219" xr:uid="{8B26D9DB-50D5-4313-B046-69E1954F43A4}"/>
    <cellStyle name="6_Alfabank prices context" xfId="220" xr:uid="{575CC77F-503A-410E-BAC0-4B8B10294176}"/>
    <cellStyle name="6_Alfabank prices Internet_2012" xfId="221" xr:uid="{FA463E36-02EF-447F-ABCA-EC904D35108A}"/>
    <cellStyle name="6_Channel analysis Snaige" xfId="222" xr:uid="{916E8478-3AA0-439C-9787-1A4D7636EE8D}"/>
    <cellStyle name="6_Channel analysis Snaige_Alfabank prices context" xfId="223" xr:uid="{0187A580-A909-4389-A14F-567F4E8A0C0A}"/>
    <cellStyle name="6_Channel analysis Snaige_Alfabank prices Internet_2012" xfId="224" xr:uid="{82CE5A65-A865-4EC1-A815-07370A9C7E4C}"/>
    <cellStyle name="6_Report (Tv Advertising) 20070111 161455" xfId="225" xr:uid="{143FC223-D4D0-4205-9100-24C077E76CAD}"/>
    <cellStyle name="6_Report (Tv Advertising) 20070111 161455_Alfabank prices context" xfId="226" xr:uid="{A6447370-1FBB-42EB-AF04-1B539611DE8A}"/>
    <cellStyle name="6_Report (Tv Advertising) 20070111 161455_Alfabank prices Internet_2012" xfId="227" xr:uid="{C8AB9781-BCF4-4AA1-A5E8-256F5961ED73}"/>
    <cellStyle name="6_Report (Tv Advertising) 20070111 171304" xfId="228" xr:uid="{03A63E86-3350-4BCC-A9F3-1CF80B7DD298}"/>
    <cellStyle name="6_Report (Tv Advertising) 20070111 171304_Alfabank prices context" xfId="229" xr:uid="{2776D129-8763-4690-A7BD-7850415AE228}"/>
    <cellStyle name="6_Report (Tv Advertising) 20070111 171304_Alfabank prices Internet_2012" xfId="230" xr:uid="{1E835F25-1C96-44C8-B8F8-D1C59B3990E3}"/>
    <cellStyle name="6_Report (Tv Programs)With filter Analysis by fringes  20070227 161357" xfId="231" xr:uid="{047A2A75-0951-4FBF-A247-204E82DF9335}"/>
    <cellStyle name="6_Report (Tv Programs)With filter Analysis by fringes  20070227 161357_Alfabank prices context" xfId="232" xr:uid="{C1CC3A6D-341D-4ECD-90BD-4FB39607C756}"/>
    <cellStyle name="6_Report (Tv Programs)With filter Analysis by fringes  20070227 161357_Alfabank prices Internet_2012" xfId="233" xr:uid="{6E702B44-FBBE-4BBB-B524-7B778380617F}"/>
    <cellStyle name="6_Report (Tv Programs)With filter Channel analysis by ad breaks  20070305 172816" xfId="234" xr:uid="{F34D466B-2942-456D-AEAC-75B3A9585FA3}"/>
    <cellStyle name="6_Report (Tv Programs)With filter Channel analysis by ad breaks  20070305 172816_Alfabank prices context" xfId="235" xr:uid="{A34B899A-0889-457D-B2C3-E2B16A19DC1F}"/>
    <cellStyle name="6_Report (Tv Programs)With filter Channel analysis by ad breaks  20070305 172816_Alfabank prices Internet_2012" xfId="236" xr:uid="{F3FA725B-2CBD-46C3-AAF3-98B6F9697DEC}"/>
    <cellStyle name="60% - Accent1" xfId="237" xr:uid="{5BB43056-1673-4E45-A085-7CE9EEE93136}"/>
    <cellStyle name="60% - Accent2" xfId="238" xr:uid="{5E7DB269-6144-4FCA-8D6F-C35DF75EAF38}"/>
    <cellStyle name="60% - Accent3" xfId="239" xr:uid="{EB2AB9BC-738B-45EE-B5AE-416038AAEB99}"/>
    <cellStyle name="60% - Accent4" xfId="240" xr:uid="{31BAA1E1-DE81-4222-A627-98CDF9B99A47}"/>
    <cellStyle name="60% - Accent5" xfId="241" xr:uid="{BED0019E-FA0F-4FD8-B5B1-D6127588E445}"/>
    <cellStyle name="60% - Accent6" xfId="242" xr:uid="{61A37DAF-F65E-4218-9C44-0EFFC30A7EC9}"/>
    <cellStyle name="60% - Акцент1 2" xfId="243" xr:uid="{E6666A46-F0F9-46BA-B153-04AD26D43CBD}"/>
    <cellStyle name="7" xfId="244" xr:uid="{A5878DEA-EC0D-45C2-93C3-623CF78E8843}"/>
    <cellStyle name="7_Alfabank prices context" xfId="245" xr:uid="{C643959B-1644-4330-AD9C-948E0D1AB1A6}"/>
    <cellStyle name="7_Alfabank prices Internet_2012" xfId="246" xr:uid="{BCE15725-3322-4D8A-92B7-C30F0794F53F}"/>
    <cellStyle name="7_Channel analysis Snaige" xfId="247" xr:uid="{E1D22091-A9DA-4571-8E52-55889A24FBED}"/>
    <cellStyle name="7_Channel analysis Snaige_Alfabank prices context" xfId="248" xr:uid="{EB17855B-5449-470C-A78F-1ABBFC538927}"/>
    <cellStyle name="7_Channel analysis Snaige_Alfabank prices Internet_2012" xfId="249" xr:uid="{56197741-BD57-4FA3-9404-5618FD33BCAD}"/>
    <cellStyle name="7_Report (Tv Advertising) 20070111 161455" xfId="250" xr:uid="{CE6A5630-70D1-42C8-9F2A-ECF22579F48B}"/>
    <cellStyle name="7_Report (Tv Advertising) 20070111 161455_Alfabank prices context" xfId="251" xr:uid="{4C07CAAF-25C4-41E1-8BEE-DCD08526701C}"/>
    <cellStyle name="7_Report (Tv Advertising) 20070111 161455_Alfabank prices Internet_2012" xfId="252" xr:uid="{B3E9295A-2E49-45D9-89FF-FC3666257F6F}"/>
    <cellStyle name="7_Report (Tv Programs)With filter Analysis by fringes  20070227 161357" xfId="253" xr:uid="{2B6CE326-45B9-4DDD-AC66-7895B367F218}"/>
    <cellStyle name="7_Report (Tv Programs)With filter Analysis by fringes  20070227 161357_Alfabank prices context" xfId="254" xr:uid="{BF6EE43F-C1DD-401E-A09A-50BE75CA8861}"/>
    <cellStyle name="7_Report (Tv Programs)With filter Analysis by fringes  20070227 161357_Alfabank prices Internet_2012" xfId="255" xr:uid="{E31A475B-F490-48B0-B8B4-F809F8652B98}"/>
    <cellStyle name="7_Report (Tv Programs)With filter Channel analysis by ad breaks  20070305 172816" xfId="256" xr:uid="{661DDCA8-16C3-4540-AFA6-B2E3866B909D}"/>
    <cellStyle name="7_Report (Tv Programs)With filter Channel analysis by ad breaks  20070305 172816_Alfabank prices context" xfId="257" xr:uid="{7A38F57B-BE73-480E-9CBA-3256B3B9E746}"/>
    <cellStyle name="7_Report (Tv Programs)With filter Channel analysis by ad breaks  20070305 172816_Alfabank prices Internet_2012" xfId="258" xr:uid="{B4E70975-6D02-4AE2-A6DF-D7780C5A6351}"/>
    <cellStyle name="8" xfId="259" xr:uid="{3A20D8B1-7322-4F5D-AAB9-D4D6258BFB5A}"/>
    <cellStyle name="8_Alfabank prices context" xfId="260" xr:uid="{79412ADF-CD13-40DF-97F1-6BC1AED23D84}"/>
    <cellStyle name="8_Alfabank prices Internet_2012" xfId="261" xr:uid="{5DC0E6E2-2A3F-4792-842F-190D94ED939C}"/>
    <cellStyle name="8_Report (Tv Programs)With filter Analysis by fringes  20070227 161357" xfId="262" xr:uid="{3D0DF1A9-5AA2-4556-A3AD-6A4E65BF93BD}"/>
    <cellStyle name="8_Report (Tv Programs)With filter Analysis by fringes  20070227 161357_Alfabank prices context" xfId="263" xr:uid="{0FC8158F-6D9A-475D-A4CF-16E472388795}"/>
    <cellStyle name="8_Report (Tv Programs)With filter Analysis by fringes  20070227 161357_Alfabank prices Internet_2012" xfId="264" xr:uid="{E7ECF050-C8D4-4AC6-8F5C-2FF76B8D2447}"/>
    <cellStyle name="8_Unicreadit - TV channels analysis" xfId="265" xr:uid="{835F54C1-FEF9-4460-B4CF-8499CA372070}"/>
    <cellStyle name="8_Unicreadit - TV channels analysis_Alfabank prices context" xfId="266" xr:uid="{701BE8BA-646B-43D1-8ECB-ACAED6A5CD1F}"/>
    <cellStyle name="8_Unicreadit - TV channels analysis_Alfabank prices Internet_2012" xfId="267" xr:uid="{0A6124B7-785C-4DBA-8ED6-5472C5304C47}"/>
    <cellStyle name="9" xfId="268" xr:uid="{18D64572-4035-443C-A505-8412DF6A07FF}"/>
    <cellStyle name="9_Alfabank prices context" xfId="269" xr:uid="{E019D0D7-4473-4B60-AA33-CBDFA7923D8F}"/>
    <cellStyle name="9_Alfabank prices Internet_2012" xfId="270" xr:uid="{E30B3BB4-DD86-4844-89B3-A96BC541213C}"/>
    <cellStyle name="9_Report (Tv Programs)With filter Analysis by fringes  20070227 161357" xfId="271" xr:uid="{5894D47F-4AD3-41A3-8EC0-C7A7489A0C53}"/>
    <cellStyle name="9_Report (Tv Programs)With filter Analysis by fringes  20070227 161357_Alfabank prices context" xfId="272" xr:uid="{C91D4CFA-9727-4DCD-AD2F-6DE2C49274EF}"/>
    <cellStyle name="9_Report (Tv Programs)With filter Analysis by fringes  20070227 161357_Alfabank prices Internet_2012" xfId="273" xr:uid="{A7E8B5F2-B9D4-4CAE-8182-4392459D1E68}"/>
    <cellStyle name="9_Unicreadit - TV channels analysis" xfId="274" xr:uid="{8EA33B8F-8F1E-4AEB-B9DF-C126F3412506}"/>
    <cellStyle name="9_Unicreadit - TV channels analysis_Alfabank prices context" xfId="275" xr:uid="{1283ED9B-C11A-4BD1-BD47-B41942A504E7}"/>
    <cellStyle name="9_Unicreadit - TV channels analysis_Alfabank prices Internet_2012" xfId="276" xr:uid="{22C78A60-BD42-4C2C-9704-546BD137EF83}"/>
    <cellStyle name="Aaia?iue [0]_BS" xfId="277" xr:uid="{522D2BF9-3413-4F0B-AA47-1D5C134B55F5}"/>
    <cellStyle name="Aaia?iue_BS" xfId="278" xr:uid="{42477AB3-8C07-4348-9859-5639E879E6AC}"/>
    <cellStyle name="Accent1" xfId="279" xr:uid="{D7A51DBF-1E43-4F68-82D8-B08E81431828}"/>
    <cellStyle name="Accent2" xfId="280" xr:uid="{2B9729DB-1D08-44B7-B6F7-C77389974406}"/>
    <cellStyle name="Accent3" xfId="281" xr:uid="{2D330ABA-AD07-40C6-A856-66D64916BCBE}"/>
    <cellStyle name="Accent4" xfId="282" xr:uid="{D55AEF86-4633-467D-A21A-6EB190A45A39}"/>
    <cellStyle name="Accent5" xfId="283" xr:uid="{8A7AEC83-41E3-4D39-AA10-AC6145C55CBD}"/>
    <cellStyle name="Accent6" xfId="284" xr:uid="{290B937E-A323-43D2-B0AF-967DEEFF1DB2}"/>
    <cellStyle name="Bad" xfId="285" xr:uid="{478C2634-C7BA-4D85-96A4-08DDD7469AF1}"/>
    <cellStyle name="Calc Currency (0)" xfId="286" xr:uid="{DE7D41C9-2A6E-44DB-A2F8-A891DF539299}"/>
    <cellStyle name="Calc Currency (2)" xfId="287" xr:uid="{4A1D44BD-F224-426E-BB7A-03BF620E8257}"/>
    <cellStyle name="Calc Percent (0)" xfId="288" xr:uid="{52AF9CAB-6AF4-4F95-950E-80AE5980A1E3}"/>
    <cellStyle name="Calc Percent (1)" xfId="289" xr:uid="{89234671-E008-462A-98F1-83AF01B2D4BD}"/>
    <cellStyle name="Calc Percent (2)" xfId="290" xr:uid="{4C32F4B9-8D63-435E-868B-83823A1F03CB}"/>
    <cellStyle name="Calc Units (0)" xfId="291" xr:uid="{4AF3614D-5279-4A69-8566-8E0942AF8882}"/>
    <cellStyle name="Calc Units (1)" xfId="292" xr:uid="{E37CC12C-2225-4940-90F6-4657B65B89FB}"/>
    <cellStyle name="Calc Units (2)" xfId="293" xr:uid="{1DC43DAA-AB00-42EF-BBE0-FBA352474B54}"/>
    <cellStyle name="Calculation" xfId="294" xr:uid="{DB6D900A-40C5-4491-BA10-BB558CBDF57A}"/>
    <cellStyle name="Check Cell" xfId="295" xr:uid="{4C09D5E8-0DB5-46F6-93A2-3B0E229E80BD}"/>
    <cellStyle name="Comma [00]" xfId="296" xr:uid="{A3925037-3AB2-43D8-8B78-AA4D02A83190}"/>
    <cellStyle name="Currency [00]" xfId="297" xr:uid="{4B09B8FC-AE6F-4A4F-AD5F-E637299A2AB3}"/>
    <cellStyle name="Date Short" xfId="298" xr:uid="{7491937E-C54F-4978-B6BA-06A950248270}"/>
    <cellStyle name="Datum" xfId="299" xr:uid="{3534AE05-121B-4777-855C-CA613004731A}"/>
    <cellStyle name="Dziesietny [0]_GR (2)" xfId="300" xr:uid="{516E8CEB-A959-4107-96D5-EEABD4468877}"/>
    <cellStyle name="Dziesietny_GR (2)" xfId="301" xr:uid="{866C478E-F018-4F76-BBD2-C4A667208B27}"/>
    <cellStyle name="Enter Currency (0)" xfId="302" xr:uid="{1C14B7F0-CF8A-4C42-A648-4982BDD6C4F8}"/>
    <cellStyle name="Enter Currency (2)" xfId="303" xr:uid="{FC653346-F4BB-4D6D-A5EC-8554A21B328E}"/>
    <cellStyle name="Enter Units (0)" xfId="304" xr:uid="{E31D80EC-6925-47B8-82AE-6DA462834B53}"/>
    <cellStyle name="Enter Units (1)" xfId="305" xr:uid="{1C04156B-F4FB-4DC7-A26D-A2E1E710EE72}"/>
    <cellStyle name="Enter Units (2)" xfId="306" xr:uid="{EF1AFE43-6ACA-423D-95FA-80D9E1A8543C}"/>
    <cellStyle name="Euro" xfId="307" xr:uid="{48B4F80B-4353-4474-86B9-DD2871EA2807}"/>
    <cellStyle name="Excel Built-in Normal" xfId="308" xr:uid="{B9A1264B-A9D6-4923-A30E-2BB394818E27}"/>
    <cellStyle name="Explanatory Text" xfId="309" xr:uid="{9E10C779-E6AF-4BAD-ACF2-7AD04019CB8E}"/>
    <cellStyle name="Good" xfId="310" xr:uid="{9B56AF14-7EB7-4EE0-B887-CC245495EB2C}"/>
    <cellStyle name="Grey" xfId="311" xr:uid="{2FE42661-4CFB-49C6-B7C2-041D936B6200}"/>
    <cellStyle name="Header1" xfId="312" xr:uid="{4ADD68A4-7C62-4B16-8275-0637FA66767A}"/>
    <cellStyle name="Header2" xfId="313" xr:uid="{F5077C15-861D-4CFD-8545-6EB430E71080}"/>
    <cellStyle name="Heading 1" xfId="314" xr:uid="{8D12F3B0-E377-4529-9B84-18FADF85CBAD}"/>
    <cellStyle name="Heading 2" xfId="315" xr:uid="{C5AFD45A-FE0D-4F7D-85BE-3774EC92F2B9}"/>
    <cellStyle name="Heading 3" xfId="316" xr:uid="{865281A1-2FBD-4362-A092-0822691425E7}"/>
    <cellStyle name="Heading 4" xfId="317" xr:uid="{311F64C5-D88C-445A-A356-A32A6099E66E}"/>
    <cellStyle name="Iau?iue_BS" xfId="318" xr:uid="{49E41B4C-ECDD-4646-9711-72EEE57D986B}"/>
    <cellStyle name="Input" xfId="319" xr:uid="{1B7B42DD-77E0-42B3-8FB3-C3648696B2C3}"/>
    <cellStyle name="Input [yellow]" xfId="320" xr:uid="{0973C0F9-C77D-4B76-8CEA-2D1BDBC820AB}"/>
    <cellStyle name="Link Currency (0)" xfId="321" xr:uid="{3F0DDAAD-B1B0-48EC-A165-B36A92D468A1}"/>
    <cellStyle name="Link Currency (2)" xfId="322" xr:uid="{9770E16F-90BD-4F3E-94F4-060F5E07BA69}"/>
    <cellStyle name="Link Units (0)" xfId="323" xr:uid="{EC3A61C5-C530-4CC1-A7AD-0D7EC869522B}"/>
    <cellStyle name="Link Units (1)" xfId="324" xr:uid="{3C2FB31D-9B9C-4CA1-8C75-0946E5C785F0}"/>
    <cellStyle name="Link Units (2)" xfId="325" xr:uid="{420C0299-EDFF-447E-B61B-99132D923372}"/>
    <cellStyle name="Linked Cell" xfId="326" xr:uid="{F3B8046B-D3FB-45D9-8655-7A4E71125A97}"/>
    <cellStyle name="Moeda [0]_BALANЗO 03.97" xfId="327" xr:uid="{D89807AE-E2FD-4E0A-98AB-8AC0D88864F1}"/>
    <cellStyle name="Moeda_BALANЗO 03.97" xfId="328" xr:uid="{D4EBB22A-EB0D-4725-8B04-EAAB60D507D9}"/>
    <cellStyle name="Neutral" xfId="329" xr:uid="{5E16C199-D6BF-4772-A366-4E0567ADF5E6}"/>
    <cellStyle name="Normal - Style1" xfId="330" xr:uid="{502E33F3-4F56-4A8D-B073-8CF073FDFB07}"/>
    <cellStyle name="normalni_recognition" xfId="331" xr:uid="{523DED99-B365-4D70-88D8-D308E576DC44}"/>
    <cellStyle name="Normalny_GR (2)" xfId="332" xr:uid="{237D1462-ACFE-46CE-9031-1520A7F6A5D0}"/>
    <cellStyle name="normбlnн_laroux" xfId="333" xr:uid="{0ADD6611-B747-4506-9FFC-81E33B4FBC3A}"/>
    <cellStyle name="Note" xfId="334" xr:uid="{02DA741E-71D7-43CA-850B-42F1C86B80D9}"/>
    <cellStyle name="Oeiainiaue [0]_BS" xfId="335" xr:uid="{0A350816-4379-4792-91AA-0A3520E0CC73}"/>
    <cellStyle name="Oeiainiaue_BS" xfId="336" xr:uid="{2DD54D3B-2E32-4A20-A2FC-281E375284E3}"/>
    <cellStyle name="Output" xfId="337" xr:uid="{D7498C79-0C74-4142-8A1E-E752AAC8CAD3}"/>
    <cellStyle name="Percent [0]" xfId="338" xr:uid="{E1E72333-B5ED-4CF6-A122-C05FA2C68AFD}"/>
    <cellStyle name="Percent [00]" xfId="339" xr:uid="{042B446F-B2A6-4280-875D-2A46D718F34F}"/>
    <cellStyle name="Percent [2]" xfId="340" xr:uid="{C31714CC-714A-46CC-8B7D-028FCC215F86}"/>
    <cellStyle name="PrePop Currency (0)" xfId="341" xr:uid="{0A6A5D03-762B-45B4-B086-C5797C2C2843}"/>
    <cellStyle name="PrePop Currency (2)" xfId="342" xr:uid="{1104B280-B40D-4B3A-935E-FC4A88B205D6}"/>
    <cellStyle name="PrePop Units (0)" xfId="343" xr:uid="{DED5BDF1-706F-47D1-9358-955AD4E46D84}"/>
    <cellStyle name="PrePop Units (1)" xfId="344" xr:uid="{5CDBEA27-269A-47DE-B99B-368B38048E42}"/>
    <cellStyle name="PrePop Units (2)" xfId="345" xr:uid="{3E0C28E4-F792-456A-AA77-C6DC4D569D3B}"/>
    <cellStyle name="Prozent_Diagramm2" xfId="346" xr:uid="{43BFBB2F-0328-4537-AE6B-EEE2479EE336}"/>
    <cellStyle name="qq" xfId="347" xr:uid="{6E827A37-D6A9-4E9B-B726-C7A90FE0CFBB}"/>
    <cellStyle name="rand" xfId="348" xr:uid="{9FD286CC-AA76-409C-87FA-6593047FBE26}"/>
    <cellStyle name="Rubrik" xfId="349" xr:uid="{B13D1C64-CA0F-4F0C-8AE8-F8608D1590A4}"/>
    <cellStyle name="S6" xfId="350" xr:uid="{C9581035-2F77-470E-BB86-B8D6C83AF119}"/>
    <cellStyle name="S7" xfId="351" xr:uid="{416B3D2F-2AEE-4386-A0E2-3693A6DE7885}"/>
    <cellStyle name="Separador de milhares [0]_PERSONAL" xfId="352" xr:uid="{D5BE9D6B-A6A0-472E-A3C6-6D48BF187B8F}"/>
    <cellStyle name="Separador de milhares_PERSONAL" xfId="353" xr:uid="{F4D24F1F-9630-405E-BE37-CDCA4B793E57}"/>
    <cellStyle name="skugga" xfId="354" xr:uid="{C7D96C6F-5EE1-4349-A416-0C952ECBADEC}"/>
    <cellStyle name="Standard_1" xfId="355" xr:uid="{F5E453F2-8E8C-4DD9-AA69-18C8C7ED94AD}"/>
    <cellStyle name="Style 1" xfId="356" xr:uid="{AD8C239B-00C2-4A0E-B12B-27BF5CCDEC93}"/>
    <cellStyle name="Talmed2decimaler" xfId="357" xr:uid="{6709088A-A344-41F5-89E7-C97139D6A69C}"/>
    <cellStyle name="Talutandecimaler" xfId="358" xr:uid="{4D560E7E-ADB1-4EB5-8A19-E9ADA879D361}"/>
    <cellStyle name="Text Indent A" xfId="359" xr:uid="{A192086A-86FD-483D-ADFB-6147BB34CCC1}"/>
    <cellStyle name="Text Indent B" xfId="360" xr:uid="{2D7A4FA1-6376-436A-9485-D9CA19A0EF68}"/>
    <cellStyle name="Text Indent C" xfId="361" xr:uid="{75CD4FF2-818D-4CF4-A54D-C0C0635CE411}"/>
    <cellStyle name="Tid" xfId="362" xr:uid="{F8EF414C-1225-435A-B902-159EE7EB4677}"/>
    <cellStyle name="Title" xfId="363" xr:uid="{899F168D-508C-4E3C-940A-B9DCC365FA93}"/>
    <cellStyle name="Total" xfId="364" xr:uid="{E416482A-2C68-4557-898D-61A6FB84875B}"/>
    <cellStyle name="Tusental (0)_Bok1 Diagram 10" xfId="365" xr:uid="{7B57326C-7F7C-4697-9043-808B1FF96992}"/>
    <cellStyle name="Tusental_Bok1 Diagram 10" xfId="366" xr:uid="{3296D30A-B89A-49E3-AC2C-D7D07B3778F0}"/>
    <cellStyle name="Underrubrik" xfId="367" xr:uid="{141E6D19-EDAC-457D-8209-F31E1EF0F662}"/>
    <cellStyle name="Valuta (0)_Bok1 Diagram 10" xfId="368" xr:uid="{7A7E8AD6-C1C9-4973-B031-800634A49901}"/>
    <cellStyle name="Valuta_BLAD" xfId="369" xr:uid="{FC4020DE-0FED-409A-BE47-C520D98F2BDC}"/>
    <cellStyle name="Währung [0]_aufl illus" xfId="370" xr:uid="{8BB4AF4C-BA54-4A2E-B161-347E56CF5582}"/>
    <cellStyle name="Währung_1" xfId="371" xr:uid="{09675DB3-713A-4929-BD7B-FD6F8CB4237E}"/>
    <cellStyle name="Walutowy [0]_GR (2)" xfId="372" xr:uid="{5DC21BEE-A5C7-48DD-936B-E05D64330797}"/>
    <cellStyle name="Walutowy_GR (2)" xfId="373" xr:uid="{24876293-9912-43C7-B67E-DC03CCFB019C}"/>
    <cellStyle name="Warning Text" xfId="374" xr:uid="{DB38976B-EA1A-4570-8D5D-D3BDA865BA95}"/>
    <cellStyle name="Гиперссылка 2" xfId="375" xr:uid="{26CA28E0-ACDD-44FB-851E-17970D04FEB8}"/>
    <cellStyle name="Гиперссылка 3" xfId="376" xr:uid="{06294B7F-540F-450F-BC9C-A38EA7E8A191}"/>
    <cellStyle name="_x0004_Ґ" xfId="377" xr:uid="{FB159F5C-E4D7-4C24-8F8F-C7396C6216C6}"/>
    <cellStyle name="_x0004_Ґ 2" xfId="378" xr:uid="{4986A4F4-2655-49C1-A33E-74A3BE828D29}"/>
    <cellStyle name="_x0004_Ґ 2 2" xfId="379" xr:uid="{FBEFE46D-FCC6-4BFA-BBE4-83F8D73420D5}"/>
    <cellStyle name="_x0004_Ґ 3" xfId="380" xr:uid="{38ECAB4D-C022-4275-B47D-5AE4AF3A3647}"/>
    <cellStyle name="Денежный 2" xfId="381" xr:uid="{D58FF3C2-7887-4025-8EA1-B56231995580}"/>
    <cellStyle name="Звичайний" xfId="0" builtinId="0"/>
    <cellStyle name="Звичайний 2" xfId="2" xr:uid="{97A47CDA-1AF9-40B0-B0C8-95CBECDA2C8F}"/>
    <cellStyle name="Обычный 10" xfId="382" xr:uid="{3B5E08A2-2F5A-468E-91FF-C54ACB3A3F6F}"/>
    <cellStyle name="Обычный 11" xfId="383" xr:uid="{81D763A8-577B-4A8F-86D2-5D9383F803F7}"/>
    <cellStyle name="Обычный 12" xfId="384" xr:uid="{AE077EFE-2E32-468F-8F1F-9B9C4BAD00C8}"/>
    <cellStyle name="Обычный 13" xfId="385" xr:uid="{F03131E5-BEE2-4A47-96F2-8C55BA3BE67A}"/>
    <cellStyle name="Обычный 14" xfId="386" xr:uid="{55FE6560-7A24-470E-88A6-AEF2FC04ADF1}"/>
    <cellStyle name="Обычный 14 2" xfId="387" xr:uid="{11FFE3BA-3BF5-4071-8CFB-E6CDC8B7D437}"/>
    <cellStyle name="Обычный 15" xfId="3" xr:uid="{E5CC6B49-A012-4CBB-BC0C-789354810BAD}"/>
    <cellStyle name="Обычный 15 2 2" xfId="388" xr:uid="{08D283B9-0E7F-4461-BB45-0F6522F273D0}"/>
    <cellStyle name="Обычный 16" xfId="389" xr:uid="{39178651-0288-4AA3-82E9-A54C9BBC391E}"/>
    <cellStyle name="Обычный 17" xfId="390" xr:uid="{FCBB7702-8A28-466F-A29C-1F7805B43D65}"/>
    <cellStyle name="Обычный 2" xfId="1" xr:uid="{00000000-0005-0000-0000-000001000000}"/>
    <cellStyle name="Обычный 2 10" xfId="391" xr:uid="{45A94991-2E25-41C8-9EFF-C33886C938B2}"/>
    <cellStyle name="Обычный 2 2" xfId="392" xr:uid="{C61D8D7E-BDE1-4369-8DF2-841CD3DB99D2}"/>
    <cellStyle name="Обычный 2 2 2" xfId="393" xr:uid="{7EEAB4DF-AAF0-48CF-A96C-300EC202F063}"/>
    <cellStyle name="Обычный 2 2 3" xfId="394" xr:uid="{29483F1E-D516-4B4D-82B5-AB4591285291}"/>
    <cellStyle name="Обычный 2 3" xfId="395" xr:uid="{1B3F6516-BDE6-4EBE-87C2-B15F384FB971}"/>
    <cellStyle name="Обычный 2 3 2" xfId="396" xr:uid="{8751D9C6-5FB5-465F-8D85-369690512F2B}"/>
    <cellStyle name="Обычный 2 4" xfId="397" xr:uid="{4D67FBCD-7992-4544-87C0-F7F326608EB0}"/>
    <cellStyle name="Обычный 2 5" xfId="398" xr:uid="{5A004EF8-7F14-4886-BCBE-B7D561D6F41B}"/>
    <cellStyle name="Обычный 2 6" xfId="399" xr:uid="{5DFD92F7-9077-45E7-A6CC-8E335A0A5F71}"/>
    <cellStyle name="Обычный 2 7" xfId="400" xr:uid="{E12C9D5D-5DF2-4F5C-A819-77AA1D454CB4}"/>
    <cellStyle name="Обычный 2 8" xfId="401" xr:uid="{5F4F611F-4F59-44CF-A776-FB2AD3600111}"/>
    <cellStyle name="Обычный 2 9" xfId="402" xr:uid="{1C22F810-15CF-4005-A39A-5245075A8CC9}"/>
    <cellStyle name="Обычный 2_!10_05_26 Бюджет Starlink общий" xfId="403" xr:uid="{1675E6C2-7359-4DF6-ACEC-67A3BBF21E96}"/>
    <cellStyle name="Обычный 24" xfId="404" xr:uid="{E12E1E9F-B0FC-4AFB-B114-F595318890A0}"/>
    <cellStyle name="Обычный 3" xfId="405" xr:uid="{67D0770F-D15F-4BBC-A23D-46628B02C2D5}"/>
    <cellStyle name="Обычный 3 2" xfId="406" xr:uid="{E5149F9C-0AD7-4568-954D-6890561920CB}"/>
    <cellStyle name="Обычный 3 2 2" xfId="407" xr:uid="{709E84C1-2764-4C37-B534-BF965D36B203}"/>
    <cellStyle name="Обычный 3 3" xfId="408" xr:uid="{98DDE40A-8AF3-4C22-9ED3-577F432A90EC}"/>
    <cellStyle name="Обычный 3 4" xfId="409" xr:uid="{E46FD203-2C2E-44C9-AE4D-12F1AB5938B9}"/>
    <cellStyle name="Обычный 3 4 2" xfId="410" xr:uid="{870EC576-9BD0-4B93-BAAF-21F28B0A8DE2}"/>
    <cellStyle name="Обычный 3 5" xfId="411" xr:uid="{3088FC80-8369-41EF-9397-C9F64D15EC29}"/>
    <cellStyle name="Обычный 3 6" xfId="412" xr:uid="{DB62999E-881D-4161-8EA8-811E0282680D}"/>
    <cellStyle name="Обычный 3 7" xfId="413" xr:uid="{AA3D7FAB-06CE-47B3-89C3-362E8F38B48A}"/>
    <cellStyle name="Обычный 4" xfId="414" xr:uid="{E3A9DD02-746D-43EE-ABE9-E3C4F5CA6F60}"/>
    <cellStyle name="Обычный 4 2" xfId="415" xr:uid="{54A7EFA3-3A29-47B9-AD1A-B7496DE48B75}"/>
    <cellStyle name="Обычный 4 3" xfId="416" xr:uid="{CD4F4D06-05E8-4A34-B53A-DE376D206F28}"/>
    <cellStyle name="Обычный 4 4" xfId="417" xr:uid="{2515379A-CD56-482D-8F16-8755A3AEB962}"/>
    <cellStyle name="Обычный 4 5" xfId="418" xr:uid="{B047B653-E26D-4504-A5FF-F54C5ECB10E1}"/>
    <cellStyle name="Обычный 4 6" xfId="419" xr:uid="{CD33079B-4CD7-4742-974D-D8EC1AD2CA51}"/>
    <cellStyle name="Обычный 4 7" xfId="420" xr:uid="{A50C574C-A469-43EB-85D6-DE2E8FF7BE7D}"/>
    <cellStyle name="Обычный 4 8" xfId="421" xr:uid="{30ABD1BE-5975-4AC0-ACD4-D4D1E7C86E5D}"/>
    <cellStyle name="Обычный 5" xfId="422" xr:uid="{4484901C-14F3-4EDC-96AB-6E337EA1FEEC}"/>
    <cellStyle name="Обычный 5 2" xfId="423" xr:uid="{AB8C3ABC-5DB1-45FE-B2CC-B3596879ED55}"/>
    <cellStyle name="Обычный 5 2 2" xfId="424" xr:uid="{2687CA79-2262-498C-9F25-DF1B0BFC6F82}"/>
    <cellStyle name="Обычный 5 3" xfId="425" xr:uid="{68AB1B75-29D1-4AD5-8D77-F136279962BA}"/>
    <cellStyle name="Обычный 5 4" xfId="426" xr:uid="{4FA97DF8-24AE-40F2-AEE9-3BB642388BE9}"/>
    <cellStyle name="Обычный 5 5" xfId="427" xr:uid="{E03460EB-665C-4CB0-AAC2-22D09583592F}"/>
    <cellStyle name="Обычный 5 6" xfId="428" xr:uid="{F33B994E-8E2F-476F-B772-DC1492F32606}"/>
    <cellStyle name="Обычный 6" xfId="429" xr:uid="{60530B78-9F28-44E8-801D-F614669CB8E8}"/>
    <cellStyle name="Обычный 6 2" xfId="430" xr:uid="{D0CEE45D-083A-4235-ADA3-41D6DD0CECB3}"/>
    <cellStyle name="Обычный 6 3" xfId="431" xr:uid="{FD38F305-A6F2-4EB1-8C99-F69FEB40B806}"/>
    <cellStyle name="Обычный 6 4" xfId="432" xr:uid="{8FF21549-F073-4A20-AFD6-26ED5FFCAF26}"/>
    <cellStyle name="Обычный 6 5" xfId="433" xr:uid="{60BBAF39-A689-41E5-9407-7AFAB49D9209}"/>
    <cellStyle name="Обычный 7" xfId="434" xr:uid="{8CC780D8-EB4B-420E-83B8-0884955F1465}"/>
    <cellStyle name="Обычный 7 2" xfId="435" xr:uid="{798E137B-ABDD-4410-909B-AD97F7D9CFCB}"/>
    <cellStyle name="Обычный 7 3" xfId="436" xr:uid="{3C0AD995-ECBB-4255-9B78-420DA0589275}"/>
    <cellStyle name="Обычный 8" xfId="437" xr:uid="{4D236D77-2505-4EF6-B0C6-944D1B3EB871}"/>
    <cellStyle name="Обычный 8 2" xfId="438" xr:uid="{B6C81605-5B56-45E0-8784-F88110C71954}"/>
    <cellStyle name="Обычный 8 3" xfId="439" xr:uid="{6A0BB34E-0702-4A9F-9DAA-EDA7086BFE4F}"/>
    <cellStyle name="Обычный 9" xfId="440" xr:uid="{B6EA4B71-DE6E-42FB-BEE0-6656089AA742}"/>
    <cellStyle name="Процентный 2" xfId="441" xr:uid="{24A4DA15-7CE4-4C94-9502-A32A188127D8}"/>
    <cellStyle name="Процентный 3" xfId="442" xr:uid="{9823971E-1E68-4CA1-AF7B-D648AE621F94}"/>
    <cellStyle name="Стиль 1" xfId="443" xr:uid="{4C4E021D-DF3F-43EC-B483-25A982F79B0B}"/>
    <cellStyle name="Стиль 1 2" xfId="444" xr:uid="{563F7C53-CFAD-44C8-9C27-1311242F6E4C}"/>
    <cellStyle name="Тысячи [0]_CHARPRIC" xfId="445" xr:uid="{670B7619-D829-4B1C-BE28-6B7F18479D34}"/>
    <cellStyle name="Тысячи_CHARPRIC" xfId="446" xr:uid="{2173805A-286A-48F3-BD33-1CAA6959B324}"/>
    <cellStyle name="Финансовый 2" xfId="447" xr:uid="{43A3D48C-DFDF-43BE-B42E-7FBBDEA6C05D}"/>
    <cellStyle name="Финансовый 2 2" xfId="448" xr:uid="{B1B18F0F-30F9-4242-911E-A0A5407DBD26}"/>
    <cellStyle name="Шапка" xfId="449" xr:uid="{DE5767D3-FC09-4482-9143-4244745A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topLeftCell="A35" zoomScale="81" workbookViewId="0">
      <selection activeCell="C73" sqref="C73"/>
    </sheetView>
  </sheetViews>
  <sheetFormatPr defaultColWidth="8.7109375" defaultRowHeight="15"/>
  <cols>
    <col min="1" max="1" width="5.28515625" customWidth="1"/>
    <col min="2" max="2" width="23.7109375" bestFit="1" customWidth="1"/>
    <col min="3" max="3" width="59.7109375" customWidth="1"/>
    <col min="4" max="4" width="6.42578125" bestFit="1" customWidth="1"/>
    <col min="5" max="5" width="14.28515625" customWidth="1"/>
    <col min="7" max="7" width="12.28515625" customWidth="1"/>
    <col min="8" max="8" width="10.7109375" customWidth="1"/>
    <col min="9" max="9" width="11.42578125" customWidth="1"/>
  </cols>
  <sheetData>
    <row r="1" spans="1:9" ht="22.5" customHeight="1">
      <c r="A1" s="30" t="s">
        <v>7</v>
      </c>
      <c r="B1" s="30"/>
      <c r="C1" s="1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5.5">
      <c r="A3" s="10" t="s">
        <v>0</v>
      </c>
      <c r="B3" s="10" t="s">
        <v>1</v>
      </c>
      <c r="C3" s="10" t="s">
        <v>2</v>
      </c>
      <c r="D3" s="10" t="s">
        <v>3</v>
      </c>
      <c r="E3" s="8" t="s">
        <v>4</v>
      </c>
      <c r="F3" s="8" t="s">
        <v>5</v>
      </c>
      <c r="G3" s="8" t="s">
        <v>8</v>
      </c>
      <c r="H3" s="8" t="s">
        <v>18</v>
      </c>
      <c r="I3" s="8" t="s">
        <v>6</v>
      </c>
    </row>
    <row r="4" spans="1:9">
      <c r="A4" s="11">
        <v>1</v>
      </c>
      <c r="B4" s="27" t="s">
        <v>79</v>
      </c>
      <c r="C4" s="28" t="s">
        <v>80</v>
      </c>
      <c r="D4" s="29">
        <v>2</v>
      </c>
      <c r="E4" s="20"/>
      <c r="F4" s="14">
        <f>D4*E4</f>
        <v>0</v>
      </c>
      <c r="G4" s="14">
        <f>$C$1*E4</f>
        <v>0</v>
      </c>
      <c r="H4" s="14">
        <f>D4*G4</f>
        <v>0</v>
      </c>
      <c r="I4" s="20"/>
    </row>
    <row r="5" spans="1:9">
      <c r="A5" s="11">
        <v>2</v>
      </c>
      <c r="B5" s="27" t="s">
        <v>81</v>
      </c>
      <c r="C5" s="28" t="s">
        <v>82</v>
      </c>
      <c r="D5" s="29">
        <v>2</v>
      </c>
      <c r="E5" s="20"/>
      <c r="F5" s="14">
        <f t="shared" ref="F5:F68" si="0">D5*E5</f>
        <v>0</v>
      </c>
      <c r="G5" s="14">
        <f t="shared" ref="G5:G68" si="1">$C$1*E5</f>
        <v>0</v>
      </c>
      <c r="H5" s="14">
        <f t="shared" ref="H5:H68" si="2">D5*G5</f>
        <v>0</v>
      </c>
      <c r="I5" s="20"/>
    </row>
    <row r="6" spans="1:9">
      <c r="A6" s="11">
        <v>3</v>
      </c>
      <c r="B6" s="27" t="s">
        <v>83</v>
      </c>
      <c r="C6" s="28" t="s">
        <v>84</v>
      </c>
      <c r="D6" s="29">
        <v>2</v>
      </c>
      <c r="E6" s="20"/>
      <c r="F6" s="14">
        <f t="shared" si="0"/>
        <v>0</v>
      </c>
      <c r="G6" s="14">
        <f t="shared" si="1"/>
        <v>0</v>
      </c>
      <c r="H6" s="14">
        <f t="shared" si="2"/>
        <v>0</v>
      </c>
      <c r="I6" s="20"/>
    </row>
    <row r="7" spans="1:9">
      <c r="A7" s="11">
        <v>4</v>
      </c>
      <c r="B7" s="27" t="s">
        <v>85</v>
      </c>
      <c r="C7" s="28" t="s">
        <v>86</v>
      </c>
      <c r="D7" s="29">
        <v>2</v>
      </c>
      <c r="E7" s="20"/>
      <c r="F7" s="14">
        <f t="shared" si="0"/>
        <v>0</v>
      </c>
      <c r="G7" s="14">
        <f t="shared" si="1"/>
        <v>0</v>
      </c>
      <c r="H7" s="14">
        <f t="shared" si="2"/>
        <v>0</v>
      </c>
      <c r="I7" s="20"/>
    </row>
    <row r="8" spans="1:9">
      <c r="A8" s="11">
        <v>5</v>
      </c>
      <c r="B8" s="27" t="s">
        <v>87</v>
      </c>
      <c r="C8" s="28" t="s">
        <v>88</v>
      </c>
      <c r="D8" s="29">
        <v>2</v>
      </c>
      <c r="E8" s="20"/>
      <c r="F8" s="14">
        <f t="shared" si="0"/>
        <v>0</v>
      </c>
      <c r="G8" s="14">
        <f t="shared" si="1"/>
        <v>0</v>
      </c>
      <c r="H8" s="14">
        <f t="shared" si="2"/>
        <v>0</v>
      </c>
      <c r="I8" s="20"/>
    </row>
    <row r="9" spans="1:9">
      <c r="A9" s="11">
        <v>6</v>
      </c>
      <c r="B9" s="27" t="s">
        <v>89</v>
      </c>
      <c r="C9" s="28" t="s">
        <v>90</v>
      </c>
      <c r="D9" s="29">
        <v>2</v>
      </c>
      <c r="E9" s="20"/>
      <c r="F9" s="14">
        <f t="shared" si="0"/>
        <v>0</v>
      </c>
      <c r="G9" s="14">
        <f t="shared" si="1"/>
        <v>0</v>
      </c>
      <c r="H9" s="14">
        <f t="shared" si="2"/>
        <v>0</v>
      </c>
      <c r="I9" s="20"/>
    </row>
    <row r="10" spans="1:9">
      <c r="A10" s="11">
        <v>7</v>
      </c>
      <c r="B10" s="27" t="s">
        <v>91</v>
      </c>
      <c r="C10" s="28" t="s">
        <v>92</v>
      </c>
      <c r="D10" s="29">
        <v>4</v>
      </c>
      <c r="E10" s="20"/>
      <c r="F10" s="14">
        <f t="shared" si="0"/>
        <v>0</v>
      </c>
      <c r="G10" s="14">
        <f t="shared" si="1"/>
        <v>0</v>
      </c>
      <c r="H10" s="14">
        <f t="shared" si="2"/>
        <v>0</v>
      </c>
      <c r="I10" s="20"/>
    </row>
    <row r="11" spans="1:9">
      <c r="A11" s="11">
        <v>8</v>
      </c>
      <c r="B11" s="27" t="s">
        <v>9</v>
      </c>
      <c r="C11" s="28" t="s">
        <v>10</v>
      </c>
      <c r="D11" s="29">
        <v>2</v>
      </c>
      <c r="E11" s="20"/>
      <c r="F11" s="14">
        <f t="shared" si="0"/>
        <v>0</v>
      </c>
      <c r="G11" s="14">
        <f t="shared" si="1"/>
        <v>0</v>
      </c>
      <c r="H11" s="14">
        <f t="shared" si="2"/>
        <v>0</v>
      </c>
      <c r="I11" s="20"/>
    </row>
    <row r="12" spans="1:9">
      <c r="A12" s="11">
        <v>9</v>
      </c>
      <c r="B12" s="27" t="s">
        <v>93</v>
      </c>
      <c r="C12" s="28" t="s">
        <v>94</v>
      </c>
      <c r="D12" s="29">
        <v>2</v>
      </c>
      <c r="E12" s="20"/>
      <c r="F12" s="14">
        <f t="shared" si="0"/>
        <v>0</v>
      </c>
      <c r="G12" s="14">
        <f t="shared" si="1"/>
        <v>0</v>
      </c>
      <c r="H12" s="14">
        <f t="shared" si="2"/>
        <v>0</v>
      </c>
      <c r="I12" s="20"/>
    </row>
    <row r="13" spans="1:9">
      <c r="A13" s="11">
        <v>10</v>
      </c>
      <c r="B13" s="27" t="s">
        <v>95</v>
      </c>
      <c r="C13" s="28" t="s">
        <v>96</v>
      </c>
      <c r="D13" s="29">
        <v>2</v>
      </c>
      <c r="E13" s="20"/>
      <c r="F13" s="14">
        <f t="shared" si="0"/>
        <v>0</v>
      </c>
      <c r="G13" s="14">
        <f t="shared" si="1"/>
        <v>0</v>
      </c>
      <c r="H13" s="14">
        <f t="shared" si="2"/>
        <v>0</v>
      </c>
      <c r="I13" s="20"/>
    </row>
    <row r="14" spans="1:9">
      <c r="A14" s="11">
        <v>11</v>
      </c>
      <c r="B14" s="27" t="s">
        <v>97</v>
      </c>
      <c r="C14" s="28" t="s">
        <v>98</v>
      </c>
      <c r="D14" s="29">
        <v>2</v>
      </c>
      <c r="E14" s="20"/>
      <c r="F14" s="14">
        <f t="shared" si="0"/>
        <v>0</v>
      </c>
      <c r="G14" s="14">
        <f t="shared" si="1"/>
        <v>0</v>
      </c>
      <c r="H14" s="14">
        <f t="shared" si="2"/>
        <v>0</v>
      </c>
      <c r="I14" s="20"/>
    </row>
    <row r="15" spans="1:9">
      <c r="A15" s="11">
        <v>12</v>
      </c>
      <c r="B15" s="27" t="s">
        <v>99</v>
      </c>
      <c r="C15" s="28" t="s">
        <v>100</v>
      </c>
      <c r="D15" s="29">
        <v>2</v>
      </c>
      <c r="E15" s="20"/>
      <c r="F15" s="14">
        <f t="shared" si="0"/>
        <v>0</v>
      </c>
      <c r="G15" s="14">
        <f t="shared" si="1"/>
        <v>0</v>
      </c>
      <c r="H15" s="14">
        <f t="shared" si="2"/>
        <v>0</v>
      </c>
      <c r="I15" s="20"/>
    </row>
    <row r="16" spans="1:9">
      <c r="A16" s="11">
        <v>13</v>
      </c>
      <c r="B16" s="27" t="s">
        <v>101</v>
      </c>
      <c r="C16" s="28" t="s">
        <v>102</v>
      </c>
      <c r="D16" s="29">
        <v>2</v>
      </c>
      <c r="E16" s="20"/>
      <c r="F16" s="14">
        <f t="shared" si="0"/>
        <v>0</v>
      </c>
      <c r="G16" s="14">
        <f t="shared" si="1"/>
        <v>0</v>
      </c>
      <c r="H16" s="14">
        <f t="shared" si="2"/>
        <v>0</v>
      </c>
      <c r="I16" s="20"/>
    </row>
    <row r="17" spans="1:9">
      <c r="A17" s="11">
        <v>14</v>
      </c>
      <c r="B17" s="27" t="s">
        <v>103</v>
      </c>
      <c r="C17" s="28" t="s">
        <v>104</v>
      </c>
      <c r="D17" s="29">
        <v>2</v>
      </c>
      <c r="E17" s="20"/>
      <c r="F17" s="14">
        <f t="shared" si="0"/>
        <v>0</v>
      </c>
      <c r="G17" s="14">
        <f t="shared" si="1"/>
        <v>0</v>
      </c>
      <c r="H17" s="14">
        <f t="shared" si="2"/>
        <v>0</v>
      </c>
      <c r="I17" s="20"/>
    </row>
    <row r="18" spans="1:9">
      <c r="A18" s="11">
        <v>15</v>
      </c>
      <c r="B18" s="27" t="s">
        <v>105</v>
      </c>
      <c r="C18" s="28" t="s">
        <v>106</v>
      </c>
      <c r="D18" s="29">
        <v>2</v>
      </c>
      <c r="E18" s="20"/>
      <c r="F18" s="14">
        <f t="shared" si="0"/>
        <v>0</v>
      </c>
      <c r="G18" s="14">
        <f t="shared" si="1"/>
        <v>0</v>
      </c>
      <c r="H18" s="14">
        <f t="shared" si="2"/>
        <v>0</v>
      </c>
      <c r="I18" s="20"/>
    </row>
    <row r="19" spans="1:9">
      <c r="A19" s="11">
        <v>16</v>
      </c>
      <c r="B19" s="27" t="s">
        <v>107</v>
      </c>
      <c r="C19" s="28" t="s">
        <v>108</v>
      </c>
      <c r="D19" s="29">
        <v>2</v>
      </c>
      <c r="E19" s="20"/>
      <c r="F19" s="14">
        <f t="shared" si="0"/>
        <v>0</v>
      </c>
      <c r="G19" s="14">
        <f t="shared" si="1"/>
        <v>0</v>
      </c>
      <c r="H19" s="14">
        <f t="shared" si="2"/>
        <v>0</v>
      </c>
      <c r="I19" s="20"/>
    </row>
    <row r="20" spans="1:9">
      <c r="A20" s="11">
        <v>17</v>
      </c>
      <c r="B20" s="27" t="s">
        <v>109</v>
      </c>
      <c r="C20" s="28" t="s">
        <v>110</v>
      </c>
      <c r="D20" s="29">
        <v>1</v>
      </c>
      <c r="E20" s="20"/>
      <c r="F20" s="14">
        <f t="shared" si="0"/>
        <v>0</v>
      </c>
      <c r="G20" s="14">
        <f t="shared" si="1"/>
        <v>0</v>
      </c>
      <c r="H20" s="14">
        <f t="shared" si="2"/>
        <v>0</v>
      </c>
      <c r="I20" s="20"/>
    </row>
    <row r="21" spans="1:9">
      <c r="A21" s="11">
        <v>18</v>
      </c>
      <c r="B21" s="27" t="s">
        <v>111</v>
      </c>
      <c r="C21" s="28" t="s">
        <v>112</v>
      </c>
      <c r="D21" s="29">
        <v>2</v>
      </c>
      <c r="E21" s="20"/>
      <c r="F21" s="14">
        <f t="shared" si="0"/>
        <v>0</v>
      </c>
      <c r="G21" s="14">
        <f t="shared" si="1"/>
        <v>0</v>
      </c>
      <c r="H21" s="14">
        <f t="shared" si="2"/>
        <v>0</v>
      </c>
      <c r="I21" s="20"/>
    </row>
    <row r="22" spans="1:9">
      <c r="A22" s="11">
        <v>19</v>
      </c>
      <c r="B22" s="27" t="s">
        <v>113</v>
      </c>
      <c r="C22" s="28" t="s">
        <v>114</v>
      </c>
      <c r="D22" s="29">
        <v>2</v>
      </c>
      <c r="E22" s="20"/>
      <c r="F22" s="14">
        <f t="shared" si="0"/>
        <v>0</v>
      </c>
      <c r="G22" s="14">
        <f t="shared" si="1"/>
        <v>0</v>
      </c>
      <c r="H22" s="14">
        <f t="shared" si="2"/>
        <v>0</v>
      </c>
      <c r="I22" s="20"/>
    </row>
    <row r="23" spans="1:9">
      <c r="A23" s="11">
        <v>20</v>
      </c>
      <c r="B23" s="27" t="s">
        <v>115</v>
      </c>
      <c r="C23" s="28" t="s">
        <v>116</v>
      </c>
      <c r="D23" s="29">
        <v>2</v>
      </c>
      <c r="E23" s="20"/>
      <c r="F23" s="14">
        <f t="shared" si="0"/>
        <v>0</v>
      </c>
      <c r="G23" s="14">
        <f t="shared" si="1"/>
        <v>0</v>
      </c>
      <c r="H23" s="14">
        <f t="shared" si="2"/>
        <v>0</v>
      </c>
      <c r="I23" s="20"/>
    </row>
    <row r="24" spans="1:9">
      <c r="A24" s="11">
        <v>21</v>
      </c>
      <c r="B24" s="27" t="s">
        <v>117</v>
      </c>
      <c r="C24" s="28" t="s">
        <v>118</v>
      </c>
      <c r="D24" s="29">
        <v>2</v>
      </c>
      <c r="E24" s="20"/>
      <c r="F24" s="14">
        <f t="shared" si="0"/>
        <v>0</v>
      </c>
      <c r="G24" s="14">
        <f t="shared" si="1"/>
        <v>0</v>
      </c>
      <c r="H24" s="14">
        <f t="shared" si="2"/>
        <v>0</v>
      </c>
      <c r="I24" s="20"/>
    </row>
    <row r="25" spans="1:9">
      <c r="A25" s="11">
        <v>22</v>
      </c>
      <c r="B25" s="27" t="s">
        <v>119</v>
      </c>
      <c r="C25" s="28" t="s">
        <v>120</v>
      </c>
      <c r="D25" s="29">
        <v>2</v>
      </c>
      <c r="E25" s="20"/>
      <c r="F25" s="14">
        <f t="shared" si="0"/>
        <v>0</v>
      </c>
      <c r="G25" s="14">
        <f t="shared" si="1"/>
        <v>0</v>
      </c>
      <c r="H25" s="14">
        <f t="shared" si="2"/>
        <v>0</v>
      </c>
      <c r="I25" s="20"/>
    </row>
    <row r="26" spans="1:9">
      <c r="A26" s="11">
        <v>23</v>
      </c>
      <c r="B26" s="27" t="s">
        <v>91</v>
      </c>
      <c r="C26" s="28" t="s">
        <v>92</v>
      </c>
      <c r="D26" s="29">
        <v>2</v>
      </c>
      <c r="E26" s="20"/>
      <c r="F26" s="14">
        <f t="shared" si="0"/>
        <v>0</v>
      </c>
      <c r="G26" s="14">
        <f t="shared" si="1"/>
        <v>0</v>
      </c>
      <c r="H26" s="14">
        <f t="shared" si="2"/>
        <v>0</v>
      </c>
      <c r="I26" s="20"/>
    </row>
    <row r="27" spans="1:9">
      <c r="A27" s="11">
        <v>24</v>
      </c>
      <c r="B27" s="27" t="s">
        <v>121</v>
      </c>
      <c r="C27" s="28" t="s">
        <v>122</v>
      </c>
      <c r="D27" s="29">
        <v>2</v>
      </c>
      <c r="E27" s="20"/>
      <c r="F27" s="14">
        <f t="shared" si="0"/>
        <v>0</v>
      </c>
      <c r="G27" s="14">
        <f t="shared" si="1"/>
        <v>0</v>
      </c>
      <c r="H27" s="14">
        <f t="shared" si="2"/>
        <v>0</v>
      </c>
      <c r="I27" s="20"/>
    </row>
    <row r="28" spans="1:9">
      <c r="A28" s="11">
        <v>25</v>
      </c>
      <c r="B28" s="27" t="s">
        <v>123</v>
      </c>
      <c r="C28" s="28" t="s">
        <v>124</v>
      </c>
      <c r="D28" s="29">
        <v>2</v>
      </c>
      <c r="E28" s="20"/>
      <c r="F28" s="14">
        <f t="shared" si="0"/>
        <v>0</v>
      </c>
      <c r="G28" s="14">
        <f t="shared" si="1"/>
        <v>0</v>
      </c>
      <c r="H28" s="14">
        <f t="shared" si="2"/>
        <v>0</v>
      </c>
      <c r="I28" s="20"/>
    </row>
    <row r="29" spans="1:9">
      <c r="A29" s="11">
        <v>26</v>
      </c>
      <c r="B29" s="27" t="s">
        <v>125</v>
      </c>
      <c r="C29" s="28" t="s">
        <v>126</v>
      </c>
      <c r="D29" s="29">
        <v>2</v>
      </c>
      <c r="E29" s="20"/>
      <c r="F29" s="14">
        <f t="shared" si="0"/>
        <v>0</v>
      </c>
      <c r="G29" s="14">
        <f t="shared" si="1"/>
        <v>0</v>
      </c>
      <c r="H29" s="14">
        <f t="shared" si="2"/>
        <v>0</v>
      </c>
      <c r="I29" s="20"/>
    </row>
    <row r="30" spans="1:9">
      <c r="A30" s="11">
        <v>27</v>
      </c>
      <c r="B30" s="27" t="s">
        <v>127</v>
      </c>
      <c r="C30" s="28" t="s">
        <v>128</v>
      </c>
      <c r="D30" s="29">
        <v>8</v>
      </c>
      <c r="E30" s="20"/>
      <c r="F30" s="14">
        <f t="shared" si="0"/>
        <v>0</v>
      </c>
      <c r="G30" s="14">
        <f t="shared" si="1"/>
        <v>0</v>
      </c>
      <c r="H30" s="14">
        <f t="shared" si="2"/>
        <v>0</v>
      </c>
      <c r="I30" s="20"/>
    </row>
    <row r="31" spans="1:9">
      <c r="A31" s="11">
        <v>28</v>
      </c>
      <c r="B31" s="27" t="s">
        <v>73</v>
      </c>
      <c r="C31" s="28" t="s">
        <v>74</v>
      </c>
      <c r="D31" s="29">
        <v>20</v>
      </c>
      <c r="E31" s="20"/>
      <c r="F31" s="14">
        <f t="shared" si="0"/>
        <v>0</v>
      </c>
      <c r="G31" s="14">
        <f t="shared" si="1"/>
        <v>0</v>
      </c>
      <c r="H31" s="14">
        <f t="shared" si="2"/>
        <v>0</v>
      </c>
      <c r="I31" s="20"/>
    </row>
    <row r="32" spans="1:9">
      <c r="A32" s="11">
        <v>29</v>
      </c>
      <c r="B32" s="27" t="s">
        <v>129</v>
      </c>
      <c r="C32" s="28" t="s">
        <v>130</v>
      </c>
      <c r="D32" s="29">
        <v>2</v>
      </c>
      <c r="E32" s="20"/>
      <c r="F32" s="14">
        <f t="shared" si="0"/>
        <v>0</v>
      </c>
      <c r="G32" s="14">
        <f t="shared" si="1"/>
        <v>0</v>
      </c>
      <c r="H32" s="14">
        <f t="shared" si="2"/>
        <v>0</v>
      </c>
      <c r="I32" s="20"/>
    </row>
    <row r="33" spans="1:9">
      <c r="A33" s="11">
        <v>30</v>
      </c>
      <c r="B33" s="27" t="s">
        <v>25</v>
      </c>
      <c r="C33" s="28" t="s">
        <v>26</v>
      </c>
      <c r="D33" s="29">
        <v>2</v>
      </c>
      <c r="E33" s="20"/>
      <c r="F33" s="14">
        <f t="shared" si="0"/>
        <v>0</v>
      </c>
      <c r="G33" s="14">
        <f t="shared" si="1"/>
        <v>0</v>
      </c>
      <c r="H33" s="14">
        <f t="shared" si="2"/>
        <v>0</v>
      </c>
      <c r="I33" s="20"/>
    </row>
    <row r="34" spans="1:9">
      <c r="A34" s="11">
        <v>31</v>
      </c>
      <c r="B34" s="27" t="s">
        <v>131</v>
      </c>
      <c r="C34" s="28" t="s">
        <v>132</v>
      </c>
      <c r="D34" s="29">
        <v>2</v>
      </c>
      <c r="E34" s="20"/>
      <c r="F34" s="14">
        <f t="shared" si="0"/>
        <v>0</v>
      </c>
      <c r="G34" s="14">
        <f t="shared" si="1"/>
        <v>0</v>
      </c>
      <c r="H34" s="14">
        <f t="shared" si="2"/>
        <v>0</v>
      </c>
      <c r="I34" s="20"/>
    </row>
    <row r="35" spans="1:9">
      <c r="A35" s="11">
        <v>32</v>
      </c>
      <c r="B35" s="27" t="s">
        <v>133</v>
      </c>
      <c r="C35" s="28" t="s">
        <v>134</v>
      </c>
      <c r="D35" s="29">
        <v>2</v>
      </c>
      <c r="E35" s="20"/>
      <c r="F35" s="14">
        <f t="shared" si="0"/>
        <v>0</v>
      </c>
      <c r="G35" s="14">
        <f t="shared" si="1"/>
        <v>0</v>
      </c>
      <c r="H35" s="14">
        <f t="shared" si="2"/>
        <v>0</v>
      </c>
      <c r="I35" s="20"/>
    </row>
    <row r="36" spans="1:9">
      <c r="A36" s="11">
        <v>33</v>
      </c>
      <c r="B36" s="27" t="s">
        <v>135</v>
      </c>
      <c r="C36" s="28" t="s">
        <v>136</v>
      </c>
      <c r="D36" s="29">
        <v>2</v>
      </c>
      <c r="E36" s="20"/>
      <c r="F36" s="14">
        <f t="shared" si="0"/>
        <v>0</v>
      </c>
      <c r="G36" s="14">
        <f t="shared" si="1"/>
        <v>0</v>
      </c>
      <c r="H36" s="14">
        <f t="shared" si="2"/>
        <v>0</v>
      </c>
      <c r="I36" s="20"/>
    </row>
    <row r="37" spans="1:9">
      <c r="A37" s="11">
        <v>34</v>
      </c>
      <c r="B37" s="27" t="s">
        <v>11</v>
      </c>
      <c r="C37" s="28" t="s">
        <v>12</v>
      </c>
      <c r="D37" s="29">
        <v>2</v>
      </c>
      <c r="E37" s="20"/>
      <c r="F37" s="14">
        <f t="shared" si="0"/>
        <v>0</v>
      </c>
      <c r="G37" s="14">
        <f t="shared" si="1"/>
        <v>0</v>
      </c>
      <c r="H37" s="14">
        <f t="shared" si="2"/>
        <v>0</v>
      </c>
      <c r="I37" s="20"/>
    </row>
    <row r="38" spans="1:9">
      <c r="A38" s="11">
        <v>35</v>
      </c>
      <c r="B38" s="27" t="s">
        <v>137</v>
      </c>
      <c r="C38" s="28" t="s">
        <v>138</v>
      </c>
      <c r="D38" s="29">
        <v>2</v>
      </c>
      <c r="E38" s="20"/>
      <c r="F38" s="14">
        <f t="shared" si="0"/>
        <v>0</v>
      </c>
      <c r="G38" s="14">
        <f t="shared" si="1"/>
        <v>0</v>
      </c>
      <c r="H38" s="14">
        <f t="shared" si="2"/>
        <v>0</v>
      </c>
      <c r="I38" s="20"/>
    </row>
    <row r="39" spans="1:9">
      <c r="A39" s="11">
        <v>36</v>
      </c>
      <c r="B39" s="27" t="s">
        <v>139</v>
      </c>
      <c r="C39" s="28" t="s">
        <v>140</v>
      </c>
      <c r="D39" s="29">
        <v>4</v>
      </c>
      <c r="E39" s="20"/>
      <c r="F39" s="14">
        <f t="shared" si="0"/>
        <v>0</v>
      </c>
      <c r="G39" s="14">
        <f t="shared" si="1"/>
        <v>0</v>
      </c>
      <c r="H39" s="14">
        <f t="shared" si="2"/>
        <v>0</v>
      </c>
      <c r="I39" s="20"/>
    </row>
    <row r="40" spans="1:9">
      <c r="A40" s="11">
        <v>37</v>
      </c>
      <c r="B40" s="27" t="s">
        <v>33</v>
      </c>
      <c r="C40" s="28" t="s">
        <v>34</v>
      </c>
      <c r="D40" s="29">
        <v>2</v>
      </c>
      <c r="E40" s="20"/>
      <c r="F40" s="14">
        <f t="shared" si="0"/>
        <v>0</v>
      </c>
      <c r="G40" s="14">
        <f t="shared" si="1"/>
        <v>0</v>
      </c>
      <c r="H40" s="14">
        <f t="shared" si="2"/>
        <v>0</v>
      </c>
      <c r="I40" s="20"/>
    </row>
    <row r="41" spans="1:9">
      <c r="A41" s="11">
        <v>38</v>
      </c>
      <c r="B41" s="27" t="s">
        <v>35</v>
      </c>
      <c r="C41" s="28" t="s">
        <v>36</v>
      </c>
      <c r="D41" s="29">
        <v>2</v>
      </c>
      <c r="E41" s="20"/>
      <c r="F41" s="14">
        <f t="shared" si="0"/>
        <v>0</v>
      </c>
      <c r="G41" s="14">
        <f t="shared" si="1"/>
        <v>0</v>
      </c>
      <c r="H41" s="14">
        <f t="shared" si="2"/>
        <v>0</v>
      </c>
      <c r="I41" s="20"/>
    </row>
    <row r="42" spans="1:9">
      <c r="A42" s="11">
        <v>39</v>
      </c>
      <c r="B42" s="27" t="s">
        <v>37</v>
      </c>
      <c r="C42" s="28" t="s">
        <v>38</v>
      </c>
      <c r="D42" s="29">
        <v>2</v>
      </c>
      <c r="E42" s="20"/>
      <c r="F42" s="14">
        <f t="shared" si="0"/>
        <v>0</v>
      </c>
      <c r="G42" s="14">
        <f t="shared" si="1"/>
        <v>0</v>
      </c>
      <c r="H42" s="14">
        <f t="shared" si="2"/>
        <v>0</v>
      </c>
      <c r="I42" s="20"/>
    </row>
    <row r="43" spans="1:9">
      <c r="A43" s="11">
        <v>40</v>
      </c>
      <c r="B43" s="27" t="s">
        <v>39</v>
      </c>
      <c r="C43" s="28" t="s">
        <v>40</v>
      </c>
      <c r="D43" s="29">
        <v>2</v>
      </c>
      <c r="E43" s="20"/>
      <c r="F43" s="14">
        <f t="shared" si="0"/>
        <v>0</v>
      </c>
      <c r="G43" s="14">
        <f t="shared" si="1"/>
        <v>0</v>
      </c>
      <c r="H43" s="14">
        <f t="shared" si="2"/>
        <v>0</v>
      </c>
      <c r="I43" s="20"/>
    </row>
    <row r="44" spans="1:9">
      <c r="A44" s="11">
        <v>41</v>
      </c>
      <c r="B44" s="27" t="s">
        <v>75</v>
      </c>
      <c r="C44" s="28" t="s">
        <v>76</v>
      </c>
      <c r="D44" s="29">
        <v>2</v>
      </c>
      <c r="E44" s="20"/>
      <c r="F44" s="14">
        <f t="shared" si="0"/>
        <v>0</v>
      </c>
      <c r="G44" s="14">
        <f t="shared" si="1"/>
        <v>0</v>
      </c>
      <c r="H44" s="14">
        <f t="shared" si="2"/>
        <v>0</v>
      </c>
      <c r="I44" s="20"/>
    </row>
    <row r="45" spans="1:9">
      <c r="A45" s="11">
        <v>42</v>
      </c>
      <c r="B45" s="27" t="s">
        <v>141</v>
      </c>
      <c r="C45" s="28" t="s">
        <v>142</v>
      </c>
      <c r="D45" s="29">
        <v>3</v>
      </c>
      <c r="E45" s="20"/>
      <c r="F45" s="14">
        <f t="shared" si="0"/>
        <v>0</v>
      </c>
      <c r="G45" s="14">
        <f t="shared" si="1"/>
        <v>0</v>
      </c>
      <c r="H45" s="14">
        <f t="shared" si="2"/>
        <v>0</v>
      </c>
      <c r="I45" s="20"/>
    </row>
    <row r="46" spans="1:9">
      <c r="A46" s="11">
        <v>43</v>
      </c>
      <c r="B46" s="27" t="s">
        <v>27</v>
      </c>
      <c r="C46" s="28" t="s">
        <v>28</v>
      </c>
      <c r="D46" s="29">
        <v>3</v>
      </c>
      <c r="E46" s="20"/>
      <c r="F46" s="14">
        <f t="shared" si="0"/>
        <v>0</v>
      </c>
      <c r="G46" s="14">
        <f t="shared" si="1"/>
        <v>0</v>
      </c>
      <c r="H46" s="14">
        <f t="shared" si="2"/>
        <v>0</v>
      </c>
      <c r="I46" s="20"/>
    </row>
    <row r="47" spans="1:9">
      <c r="A47" s="11">
        <v>44</v>
      </c>
      <c r="B47" s="27" t="s">
        <v>143</v>
      </c>
      <c r="C47" s="28" t="s">
        <v>144</v>
      </c>
      <c r="D47" s="29">
        <v>3</v>
      </c>
      <c r="E47" s="20"/>
      <c r="F47" s="14">
        <f t="shared" si="0"/>
        <v>0</v>
      </c>
      <c r="G47" s="14">
        <f t="shared" si="1"/>
        <v>0</v>
      </c>
      <c r="H47" s="14">
        <f t="shared" si="2"/>
        <v>0</v>
      </c>
      <c r="I47" s="20"/>
    </row>
    <row r="48" spans="1:9">
      <c r="A48" s="11">
        <v>45</v>
      </c>
      <c r="B48" s="27" t="s">
        <v>145</v>
      </c>
      <c r="C48" s="28" t="s">
        <v>146</v>
      </c>
      <c r="D48" s="29">
        <v>3</v>
      </c>
      <c r="E48" s="20"/>
      <c r="F48" s="14">
        <f t="shared" si="0"/>
        <v>0</v>
      </c>
      <c r="G48" s="14">
        <f t="shared" si="1"/>
        <v>0</v>
      </c>
      <c r="H48" s="14">
        <f t="shared" si="2"/>
        <v>0</v>
      </c>
      <c r="I48" s="20"/>
    </row>
    <row r="49" spans="1:9">
      <c r="A49" s="11">
        <v>46</v>
      </c>
      <c r="B49" s="27" t="s">
        <v>147</v>
      </c>
      <c r="C49" s="28" t="s">
        <v>148</v>
      </c>
      <c r="D49" s="29">
        <v>3</v>
      </c>
      <c r="E49" s="20"/>
      <c r="F49" s="14">
        <f t="shared" si="0"/>
        <v>0</v>
      </c>
      <c r="G49" s="14">
        <f t="shared" si="1"/>
        <v>0</v>
      </c>
      <c r="H49" s="14">
        <f t="shared" si="2"/>
        <v>0</v>
      </c>
      <c r="I49" s="20"/>
    </row>
    <row r="50" spans="1:9">
      <c r="A50" s="11">
        <v>47</v>
      </c>
      <c r="B50" s="27" t="s">
        <v>149</v>
      </c>
      <c r="C50" s="28" t="s">
        <v>150</v>
      </c>
      <c r="D50" s="29">
        <v>3</v>
      </c>
      <c r="E50" s="20"/>
      <c r="F50" s="14">
        <f t="shared" si="0"/>
        <v>0</v>
      </c>
      <c r="G50" s="14">
        <f t="shared" si="1"/>
        <v>0</v>
      </c>
      <c r="H50" s="14">
        <f t="shared" si="2"/>
        <v>0</v>
      </c>
      <c r="I50" s="20"/>
    </row>
    <row r="51" spans="1:9">
      <c r="A51" s="11">
        <v>48</v>
      </c>
      <c r="B51" s="27" t="s">
        <v>151</v>
      </c>
      <c r="C51" s="28" t="s">
        <v>152</v>
      </c>
      <c r="D51" s="29">
        <v>3</v>
      </c>
      <c r="E51" s="20"/>
      <c r="F51" s="14">
        <f t="shared" si="0"/>
        <v>0</v>
      </c>
      <c r="G51" s="14">
        <f t="shared" si="1"/>
        <v>0</v>
      </c>
      <c r="H51" s="14">
        <f t="shared" si="2"/>
        <v>0</v>
      </c>
      <c r="I51" s="20"/>
    </row>
    <row r="52" spans="1:9">
      <c r="A52" s="11">
        <v>49</v>
      </c>
      <c r="B52" s="27" t="s">
        <v>29</v>
      </c>
      <c r="C52" s="28" t="s">
        <v>30</v>
      </c>
      <c r="D52" s="29">
        <v>3</v>
      </c>
      <c r="E52" s="20"/>
      <c r="F52" s="14">
        <f t="shared" si="0"/>
        <v>0</v>
      </c>
      <c r="G52" s="14">
        <f t="shared" si="1"/>
        <v>0</v>
      </c>
      <c r="H52" s="14">
        <f t="shared" si="2"/>
        <v>0</v>
      </c>
      <c r="I52" s="20"/>
    </row>
    <row r="53" spans="1:9">
      <c r="A53" s="11">
        <v>50</v>
      </c>
      <c r="B53" s="27" t="s">
        <v>11</v>
      </c>
      <c r="C53" s="28" t="s">
        <v>12</v>
      </c>
      <c r="D53" s="29">
        <v>3</v>
      </c>
      <c r="E53" s="20"/>
      <c r="F53" s="14">
        <f t="shared" si="0"/>
        <v>0</v>
      </c>
      <c r="G53" s="14">
        <f t="shared" si="1"/>
        <v>0</v>
      </c>
      <c r="H53" s="14">
        <f t="shared" si="2"/>
        <v>0</v>
      </c>
      <c r="I53" s="20"/>
    </row>
    <row r="54" spans="1:9">
      <c r="A54" s="11">
        <v>51</v>
      </c>
      <c r="B54" s="27" t="s">
        <v>31</v>
      </c>
      <c r="C54" s="28" t="s">
        <v>32</v>
      </c>
      <c r="D54" s="29">
        <v>3</v>
      </c>
      <c r="E54" s="20"/>
      <c r="F54" s="14">
        <f t="shared" si="0"/>
        <v>0</v>
      </c>
      <c r="G54" s="14">
        <f t="shared" si="1"/>
        <v>0</v>
      </c>
      <c r="H54" s="14">
        <f t="shared" si="2"/>
        <v>0</v>
      </c>
      <c r="I54" s="20"/>
    </row>
    <row r="55" spans="1:9">
      <c r="A55" s="11">
        <v>52</v>
      </c>
      <c r="B55" s="27" t="s">
        <v>153</v>
      </c>
      <c r="C55" s="28" t="s">
        <v>154</v>
      </c>
      <c r="D55" s="29">
        <v>3</v>
      </c>
      <c r="E55" s="20"/>
      <c r="F55" s="14">
        <f t="shared" si="0"/>
        <v>0</v>
      </c>
      <c r="G55" s="14">
        <f t="shared" si="1"/>
        <v>0</v>
      </c>
      <c r="H55" s="14">
        <f t="shared" si="2"/>
        <v>0</v>
      </c>
      <c r="I55" s="20"/>
    </row>
    <row r="56" spans="1:9">
      <c r="A56" s="11">
        <v>53</v>
      </c>
      <c r="B56" s="27" t="s">
        <v>77</v>
      </c>
      <c r="C56" s="28" t="s">
        <v>78</v>
      </c>
      <c r="D56" s="29">
        <v>3</v>
      </c>
      <c r="E56" s="20"/>
      <c r="F56" s="14">
        <f t="shared" si="0"/>
        <v>0</v>
      </c>
      <c r="G56" s="14">
        <f t="shared" si="1"/>
        <v>0</v>
      </c>
      <c r="H56" s="14">
        <f t="shared" si="2"/>
        <v>0</v>
      </c>
      <c r="I56" s="20"/>
    </row>
    <row r="57" spans="1:9">
      <c r="A57" s="11">
        <v>54</v>
      </c>
      <c r="B57" s="27" t="s">
        <v>41</v>
      </c>
      <c r="C57" s="28" t="s">
        <v>42</v>
      </c>
      <c r="D57" s="29">
        <v>3</v>
      </c>
      <c r="E57" s="20"/>
      <c r="F57" s="14">
        <f t="shared" si="0"/>
        <v>0</v>
      </c>
      <c r="G57" s="14">
        <f t="shared" si="1"/>
        <v>0</v>
      </c>
      <c r="H57" s="14">
        <f t="shared" si="2"/>
        <v>0</v>
      </c>
      <c r="I57" s="20"/>
    </row>
    <row r="58" spans="1:9">
      <c r="A58" s="11">
        <v>55</v>
      </c>
      <c r="B58" s="27" t="s">
        <v>155</v>
      </c>
      <c r="C58" s="28" t="s">
        <v>156</v>
      </c>
      <c r="D58" s="29">
        <v>3</v>
      </c>
      <c r="E58" s="20"/>
      <c r="F58" s="14">
        <f t="shared" si="0"/>
        <v>0</v>
      </c>
      <c r="G58" s="14">
        <f t="shared" si="1"/>
        <v>0</v>
      </c>
      <c r="H58" s="14">
        <f t="shared" si="2"/>
        <v>0</v>
      </c>
      <c r="I58" s="20"/>
    </row>
    <row r="59" spans="1:9">
      <c r="A59" s="11">
        <v>56</v>
      </c>
      <c r="B59" s="27" t="s">
        <v>33</v>
      </c>
      <c r="C59" s="28" t="s">
        <v>34</v>
      </c>
      <c r="D59" s="29">
        <v>3</v>
      </c>
      <c r="E59" s="20"/>
      <c r="F59" s="14">
        <f>D59*E59</f>
        <v>0</v>
      </c>
      <c r="G59" s="14">
        <f>$C$1*E59</f>
        <v>0</v>
      </c>
      <c r="H59" s="14">
        <f>D59*G59</f>
        <v>0</v>
      </c>
      <c r="I59" s="20"/>
    </row>
    <row r="60" spans="1:9">
      <c r="A60" s="11">
        <v>57</v>
      </c>
      <c r="B60" s="27" t="s">
        <v>35</v>
      </c>
      <c r="C60" s="28" t="s">
        <v>36</v>
      </c>
      <c r="D60" s="29">
        <v>3</v>
      </c>
      <c r="E60" s="26"/>
      <c r="F60" s="14">
        <f>D60*E60</f>
        <v>0</v>
      </c>
      <c r="G60" s="14">
        <f>$C$1*E60</f>
        <v>0</v>
      </c>
      <c r="H60" s="14">
        <f>D60*G60</f>
        <v>0</v>
      </c>
      <c r="I60" s="20"/>
    </row>
    <row r="61" spans="1:9">
      <c r="A61" s="11">
        <v>58</v>
      </c>
      <c r="B61" s="27" t="s">
        <v>37</v>
      </c>
      <c r="C61" s="28" t="s">
        <v>38</v>
      </c>
      <c r="D61" s="29">
        <v>3</v>
      </c>
      <c r="E61" s="20"/>
      <c r="F61" s="14">
        <f t="shared" ref="F61" si="3">D61*E61</f>
        <v>0</v>
      </c>
      <c r="G61" s="14">
        <f t="shared" ref="G61" si="4">$C$1*E61</f>
        <v>0</v>
      </c>
      <c r="H61" s="14">
        <f t="shared" ref="H61" si="5">D61*G61</f>
        <v>0</v>
      </c>
      <c r="I61" s="20"/>
    </row>
    <row r="62" spans="1:9">
      <c r="A62" s="11">
        <v>59</v>
      </c>
      <c r="B62" s="27" t="s">
        <v>43</v>
      </c>
      <c r="C62" s="28" t="s">
        <v>44</v>
      </c>
      <c r="D62" s="29">
        <v>3</v>
      </c>
      <c r="E62" s="20"/>
      <c r="F62" s="14">
        <f t="shared" si="0"/>
        <v>0</v>
      </c>
      <c r="G62" s="14">
        <f t="shared" si="1"/>
        <v>0</v>
      </c>
      <c r="H62" s="14">
        <f t="shared" si="2"/>
        <v>0</v>
      </c>
      <c r="I62" s="20"/>
    </row>
    <row r="63" spans="1:9">
      <c r="A63" s="11">
        <v>60</v>
      </c>
      <c r="B63" s="27" t="s">
        <v>39</v>
      </c>
      <c r="C63" s="28" t="s">
        <v>40</v>
      </c>
      <c r="D63" s="29">
        <v>3</v>
      </c>
      <c r="E63" s="20"/>
      <c r="F63" s="14">
        <f t="shared" si="0"/>
        <v>0</v>
      </c>
      <c r="G63" s="14">
        <f t="shared" si="1"/>
        <v>0</v>
      </c>
      <c r="H63" s="14">
        <f t="shared" si="2"/>
        <v>0</v>
      </c>
      <c r="I63" s="20"/>
    </row>
    <row r="64" spans="1:9">
      <c r="A64" s="11">
        <v>61</v>
      </c>
      <c r="B64" s="27" t="s">
        <v>157</v>
      </c>
      <c r="C64" s="28" t="s">
        <v>158</v>
      </c>
      <c r="D64" s="29">
        <v>3</v>
      </c>
      <c r="E64" s="20"/>
      <c r="F64" s="14">
        <f t="shared" si="0"/>
        <v>0</v>
      </c>
      <c r="G64" s="14">
        <f t="shared" si="1"/>
        <v>0</v>
      </c>
      <c r="H64" s="14">
        <f t="shared" si="2"/>
        <v>0</v>
      </c>
      <c r="I64" s="20"/>
    </row>
    <row r="65" spans="1:9">
      <c r="A65" s="11">
        <v>62</v>
      </c>
      <c r="B65" s="27" t="s">
        <v>57</v>
      </c>
      <c r="C65" s="28" t="s">
        <v>58</v>
      </c>
      <c r="D65" s="29">
        <v>3</v>
      </c>
      <c r="E65" s="20"/>
      <c r="F65" s="14">
        <f t="shared" si="0"/>
        <v>0</v>
      </c>
      <c r="G65" s="14">
        <f t="shared" si="1"/>
        <v>0</v>
      </c>
      <c r="H65" s="14">
        <f t="shared" si="2"/>
        <v>0</v>
      </c>
      <c r="I65" s="20"/>
    </row>
    <row r="66" spans="1:9">
      <c r="A66" s="11">
        <v>63</v>
      </c>
      <c r="B66" s="27" t="s">
        <v>59</v>
      </c>
      <c r="C66" s="28" t="s">
        <v>60</v>
      </c>
      <c r="D66" s="29">
        <v>3</v>
      </c>
      <c r="E66" s="20"/>
      <c r="F66" s="14">
        <f t="shared" si="0"/>
        <v>0</v>
      </c>
      <c r="G66" s="14">
        <f t="shared" si="1"/>
        <v>0</v>
      </c>
      <c r="H66" s="14">
        <f t="shared" si="2"/>
        <v>0</v>
      </c>
      <c r="I66" s="20"/>
    </row>
    <row r="67" spans="1:9">
      <c r="A67" s="11">
        <v>64</v>
      </c>
      <c r="B67" s="27" t="s">
        <v>61</v>
      </c>
      <c r="C67" s="28" t="s">
        <v>62</v>
      </c>
      <c r="D67" s="29">
        <v>3</v>
      </c>
      <c r="E67" s="20"/>
      <c r="F67" s="14">
        <f t="shared" si="0"/>
        <v>0</v>
      </c>
      <c r="G67" s="14">
        <f t="shared" si="1"/>
        <v>0</v>
      </c>
      <c r="H67" s="14">
        <f t="shared" si="2"/>
        <v>0</v>
      </c>
      <c r="I67" s="20"/>
    </row>
    <row r="68" spans="1:9">
      <c r="A68" s="11">
        <v>65</v>
      </c>
      <c r="B68" s="27" t="s">
        <v>63</v>
      </c>
      <c r="C68" s="28" t="s">
        <v>64</v>
      </c>
      <c r="D68" s="29">
        <v>3</v>
      </c>
      <c r="E68" s="20"/>
      <c r="F68" s="14">
        <f t="shared" si="0"/>
        <v>0</v>
      </c>
      <c r="G68" s="14">
        <f t="shared" si="1"/>
        <v>0</v>
      </c>
      <c r="H68" s="14">
        <f t="shared" si="2"/>
        <v>0</v>
      </c>
      <c r="I68" s="20"/>
    </row>
    <row r="69" spans="1:9">
      <c r="A69" s="11">
        <v>66</v>
      </c>
      <c r="B69" s="27" t="s">
        <v>47</v>
      </c>
      <c r="C69" s="28" t="s">
        <v>48</v>
      </c>
      <c r="D69" s="29">
        <v>3</v>
      </c>
      <c r="E69" s="20"/>
      <c r="F69" s="14">
        <f t="shared" ref="F69:F86" si="6">D69*E69</f>
        <v>0</v>
      </c>
      <c r="G69" s="14">
        <f t="shared" ref="G69:G86" si="7">$C$1*E69</f>
        <v>0</v>
      </c>
      <c r="H69" s="14">
        <f t="shared" ref="H69:H86" si="8">D69*G69</f>
        <v>0</v>
      </c>
      <c r="I69" s="20"/>
    </row>
    <row r="70" spans="1:9">
      <c r="A70" s="11">
        <v>67</v>
      </c>
      <c r="B70" s="27" t="s">
        <v>49</v>
      </c>
      <c r="C70" s="28" t="s">
        <v>50</v>
      </c>
      <c r="D70" s="29">
        <v>3</v>
      </c>
      <c r="E70" s="20"/>
      <c r="F70" s="14">
        <f t="shared" si="6"/>
        <v>0</v>
      </c>
      <c r="G70" s="14">
        <f t="shared" si="7"/>
        <v>0</v>
      </c>
      <c r="H70" s="14">
        <f t="shared" si="8"/>
        <v>0</v>
      </c>
      <c r="I70" s="20"/>
    </row>
    <row r="71" spans="1:9">
      <c r="A71" s="11">
        <v>68</v>
      </c>
      <c r="B71" s="27" t="s">
        <v>51</v>
      </c>
      <c r="C71" s="28" t="s">
        <v>52</v>
      </c>
      <c r="D71" s="29">
        <v>3</v>
      </c>
      <c r="E71" s="20"/>
      <c r="F71" s="14">
        <f t="shared" si="6"/>
        <v>0</v>
      </c>
      <c r="G71" s="14">
        <f t="shared" si="7"/>
        <v>0</v>
      </c>
      <c r="H71" s="14">
        <f t="shared" si="8"/>
        <v>0</v>
      </c>
      <c r="I71" s="20"/>
    </row>
    <row r="72" spans="1:9">
      <c r="A72" s="11">
        <v>69</v>
      </c>
      <c r="B72" s="27" t="s">
        <v>53</v>
      </c>
      <c r="C72" s="28" t="s">
        <v>54</v>
      </c>
      <c r="D72" s="29">
        <v>3</v>
      </c>
      <c r="E72" s="20"/>
      <c r="F72" s="14">
        <f t="shared" si="6"/>
        <v>0</v>
      </c>
      <c r="G72" s="14">
        <f t="shared" si="7"/>
        <v>0</v>
      </c>
      <c r="H72" s="14">
        <f t="shared" si="8"/>
        <v>0</v>
      </c>
      <c r="I72" s="20"/>
    </row>
    <row r="73" spans="1:9">
      <c r="A73" s="11">
        <v>70</v>
      </c>
      <c r="B73" s="27" t="s">
        <v>65</v>
      </c>
      <c r="C73" s="28" t="s">
        <v>66</v>
      </c>
      <c r="D73" s="29">
        <v>3</v>
      </c>
      <c r="E73" s="20"/>
      <c r="F73" s="14">
        <f t="shared" si="6"/>
        <v>0</v>
      </c>
      <c r="G73" s="14">
        <f t="shared" si="7"/>
        <v>0</v>
      </c>
      <c r="H73" s="14">
        <f t="shared" si="8"/>
        <v>0</v>
      </c>
      <c r="I73" s="20"/>
    </row>
    <row r="74" spans="1:9">
      <c r="A74" s="11">
        <v>71</v>
      </c>
      <c r="B74" s="27" t="s">
        <v>67</v>
      </c>
      <c r="C74" s="28" t="s">
        <v>68</v>
      </c>
      <c r="D74" s="29">
        <v>3</v>
      </c>
      <c r="E74" s="20"/>
      <c r="F74" s="14">
        <f t="shared" si="6"/>
        <v>0</v>
      </c>
      <c r="G74" s="14">
        <f t="shared" si="7"/>
        <v>0</v>
      </c>
      <c r="H74" s="14">
        <f t="shared" si="8"/>
        <v>0</v>
      </c>
      <c r="I74" s="20"/>
    </row>
    <row r="75" spans="1:9">
      <c r="A75" s="11">
        <v>72</v>
      </c>
      <c r="B75" s="27" t="s">
        <v>45</v>
      </c>
      <c r="C75" s="28" t="s">
        <v>46</v>
      </c>
      <c r="D75" s="29">
        <v>3</v>
      </c>
      <c r="E75" s="20"/>
      <c r="F75" s="14">
        <f t="shared" si="6"/>
        <v>0</v>
      </c>
      <c r="G75" s="14">
        <f t="shared" si="7"/>
        <v>0</v>
      </c>
      <c r="H75" s="14">
        <f t="shared" si="8"/>
        <v>0</v>
      </c>
      <c r="I75" s="20"/>
    </row>
    <row r="76" spans="1:9">
      <c r="A76" s="11">
        <v>73</v>
      </c>
      <c r="B76" s="27" t="s">
        <v>55</v>
      </c>
      <c r="C76" s="28" t="s">
        <v>56</v>
      </c>
      <c r="D76" s="29">
        <v>3</v>
      </c>
      <c r="E76" s="20"/>
      <c r="F76" s="14">
        <f t="shared" si="6"/>
        <v>0</v>
      </c>
      <c r="G76" s="14">
        <f t="shared" si="7"/>
        <v>0</v>
      </c>
      <c r="H76" s="14">
        <f t="shared" si="8"/>
        <v>0</v>
      </c>
      <c r="I76" s="20"/>
    </row>
    <row r="77" spans="1:9">
      <c r="A77" s="11">
        <v>74</v>
      </c>
      <c r="B77" s="27" t="s">
        <v>39</v>
      </c>
      <c r="C77" s="28" t="s">
        <v>40</v>
      </c>
      <c r="D77" s="29">
        <v>3</v>
      </c>
      <c r="E77" s="20"/>
      <c r="F77" s="14">
        <f t="shared" si="6"/>
        <v>0</v>
      </c>
      <c r="G77" s="14">
        <f t="shared" si="7"/>
        <v>0</v>
      </c>
      <c r="H77" s="14">
        <f t="shared" si="8"/>
        <v>0</v>
      </c>
      <c r="I77" s="20"/>
    </row>
    <row r="78" spans="1:9">
      <c r="A78" s="11">
        <v>75</v>
      </c>
      <c r="B78" s="27" t="s">
        <v>69</v>
      </c>
      <c r="C78" s="28" t="s">
        <v>70</v>
      </c>
      <c r="D78" s="29">
        <v>3</v>
      </c>
      <c r="E78" s="20"/>
      <c r="F78" s="14">
        <f t="shared" si="6"/>
        <v>0</v>
      </c>
      <c r="G78" s="14">
        <f t="shared" si="7"/>
        <v>0</v>
      </c>
      <c r="H78" s="14">
        <f t="shared" si="8"/>
        <v>0</v>
      </c>
      <c r="I78" s="20"/>
    </row>
    <row r="79" spans="1:9">
      <c r="A79" s="11">
        <v>76</v>
      </c>
      <c r="B79" s="27" t="s">
        <v>71</v>
      </c>
      <c r="C79" s="28" t="s">
        <v>72</v>
      </c>
      <c r="D79" s="29">
        <v>3</v>
      </c>
      <c r="E79" s="20"/>
      <c r="F79" s="14">
        <f t="shared" si="6"/>
        <v>0</v>
      </c>
      <c r="G79" s="14">
        <f t="shared" si="7"/>
        <v>0</v>
      </c>
      <c r="H79" s="14">
        <f t="shared" si="8"/>
        <v>0</v>
      </c>
      <c r="I79" s="20"/>
    </row>
    <row r="80" spans="1:9">
      <c r="A80" s="11">
        <v>77</v>
      </c>
      <c r="B80" s="27" t="s">
        <v>159</v>
      </c>
      <c r="C80" s="28" t="s">
        <v>160</v>
      </c>
      <c r="D80" s="29">
        <v>2</v>
      </c>
      <c r="E80" s="20"/>
      <c r="F80" s="14">
        <f t="shared" si="6"/>
        <v>0</v>
      </c>
      <c r="G80" s="14">
        <f t="shared" si="7"/>
        <v>0</v>
      </c>
      <c r="H80" s="14">
        <f t="shared" si="8"/>
        <v>0</v>
      </c>
      <c r="I80" s="20"/>
    </row>
    <row r="81" spans="1:9">
      <c r="A81" s="11">
        <v>78</v>
      </c>
      <c r="B81" s="27" t="s">
        <v>161</v>
      </c>
      <c r="C81" s="28" t="s">
        <v>162</v>
      </c>
      <c r="D81" s="29">
        <v>2</v>
      </c>
      <c r="E81" s="20"/>
      <c r="F81" s="14">
        <f t="shared" si="6"/>
        <v>0</v>
      </c>
      <c r="G81" s="14">
        <f t="shared" si="7"/>
        <v>0</v>
      </c>
      <c r="H81" s="14">
        <f t="shared" si="8"/>
        <v>0</v>
      </c>
      <c r="I81" s="20"/>
    </row>
    <row r="82" spans="1:9">
      <c r="A82" s="11">
        <v>79</v>
      </c>
      <c r="B82" s="27" t="s">
        <v>163</v>
      </c>
      <c r="C82" s="28" t="s">
        <v>164</v>
      </c>
      <c r="D82" s="29">
        <v>2</v>
      </c>
      <c r="E82" s="20"/>
      <c r="F82" s="14">
        <f t="shared" si="6"/>
        <v>0</v>
      </c>
      <c r="G82" s="14">
        <f t="shared" si="7"/>
        <v>0</v>
      </c>
      <c r="H82" s="14">
        <f t="shared" si="8"/>
        <v>0</v>
      </c>
      <c r="I82" s="20"/>
    </row>
    <row r="83" spans="1:9">
      <c r="A83" s="11">
        <v>80</v>
      </c>
      <c r="B83" s="27" t="s">
        <v>165</v>
      </c>
      <c r="C83" s="28" t="s">
        <v>166</v>
      </c>
      <c r="D83" s="29">
        <v>2</v>
      </c>
      <c r="E83" s="20"/>
      <c r="F83" s="14">
        <f t="shared" si="6"/>
        <v>0</v>
      </c>
      <c r="G83" s="14">
        <f t="shared" si="7"/>
        <v>0</v>
      </c>
      <c r="H83" s="14">
        <f t="shared" si="8"/>
        <v>0</v>
      </c>
      <c r="I83" s="20"/>
    </row>
    <row r="84" spans="1:9">
      <c r="A84" s="11">
        <v>81</v>
      </c>
      <c r="B84" s="27" t="s">
        <v>167</v>
      </c>
      <c r="C84" s="28" t="s">
        <v>168</v>
      </c>
      <c r="D84" s="29">
        <v>2</v>
      </c>
      <c r="E84" s="20"/>
      <c r="F84" s="14">
        <f t="shared" si="6"/>
        <v>0</v>
      </c>
      <c r="G84" s="14">
        <f t="shared" si="7"/>
        <v>0</v>
      </c>
      <c r="H84" s="14">
        <f t="shared" si="8"/>
        <v>0</v>
      </c>
      <c r="I84" s="20"/>
    </row>
    <row r="85" spans="1:9">
      <c r="A85" s="11">
        <v>82</v>
      </c>
      <c r="B85" s="27" t="s">
        <v>169</v>
      </c>
      <c r="C85" s="28" t="s">
        <v>170</v>
      </c>
      <c r="D85" s="29">
        <v>2</v>
      </c>
      <c r="E85" s="20"/>
      <c r="F85" s="14">
        <f t="shared" si="6"/>
        <v>0</v>
      </c>
      <c r="G85" s="14">
        <f t="shared" si="7"/>
        <v>0</v>
      </c>
      <c r="H85" s="14">
        <f t="shared" si="8"/>
        <v>0</v>
      </c>
      <c r="I85" s="20"/>
    </row>
    <row r="86" spans="1:9">
      <c r="A86" s="11">
        <v>83</v>
      </c>
      <c r="B86" s="27" t="s">
        <v>39</v>
      </c>
      <c r="C86" s="28" t="s">
        <v>40</v>
      </c>
      <c r="D86" s="29">
        <v>2</v>
      </c>
      <c r="E86" s="20"/>
      <c r="F86" s="14">
        <f t="shared" si="6"/>
        <v>0</v>
      </c>
      <c r="G86" s="14">
        <f t="shared" si="7"/>
        <v>0</v>
      </c>
      <c r="H86" s="14">
        <f t="shared" si="8"/>
        <v>0</v>
      </c>
      <c r="I86" s="20"/>
    </row>
    <row r="87" spans="1:9">
      <c r="A87" s="15" t="s">
        <v>23</v>
      </c>
      <c r="B87" s="15"/>
      <c r="C87" s="15"/>
      <c r="D87" s="16"/>
      <c r="E87" s="16"/>
      <c r="F87" s="17">
        <f>SUM(F4:F86)</f>
        <v>0</v>
      </c>
      <c r="G87" s="17">
        <f>SUM(G4:G86)</f>
        <v>0</v>
      </c>
      <c r="H87" s="17">
        <f>SUM(H4:H86)</f>
        <v>0</v>
      </c>
      <c r="I87" s="16"/>
    </row>
    <row r="91" spans="1:9" ht="30">
      <c r="B91" s="31" t="s">
        <v>20</v>
      </c>
      <c r="C91" s="31"/>
      <c r="D91" s="21" t="s">
        <v>3</v>
      </c>
      <c r="E91" s="22" t="s">
        <v>21</v>
      </c>
    </row>
    <row r="92" spans="1:9" ht="25.5">
      <c r="B92" s="23">
        <v>1</v>
      </c>
      <c r="C92" s="12" t="s">
        <v>24</v>
      </c>
      <c r="D92" s="13">
        <v>1</v>
      </c>
      <c r="E92" s="24"/>
    </row>
    <row r="94" spans="1:9" ht="25.5" customHeight="1">
      <c r="B94" s="32" t="s">
        <v>22</v>
      </c>
      <c r="C94" s="33"/>
      <c r="D94" s="34"/>
      <c r="E94" s="25">
        <f>H87+E92</f>
        <v>0</v>
      </c>
    </row>
    <row r="96" spans="1:9" ht="30.75" customHeight="1"/>
  </sheetData>
  <mergeCells count="3">
    <mergeCell ref="A1:B1"/>
    <mergeCell ref="B91:C91"/>
    <mergeCell ref="B94:D94"/>
  </mergeCells>
  <hyperlinks>
    <hyperlink ref="B30" r:id="rId1" display="javascript:void(0)" xr:uid="{A97E3B5A-4DCC-48C1-A7E9-D8D396E3E69C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9C2-8498-44BA-8D0A-BF28C7CF41CC}">
  <dimension ref="A1:D9"/>
  <sheetViews>
    <sheetView workbookViewId="0">
      <selection activeCell="A7" sqref="A7"/>
    </sheetView>
  </sheetViews>
  <sheetFormatPr defaultColWidth="8.7109375" defaultRowHeight="15"/>
  <cols>
    <col min="2" max="2" width="126" customWidth="1"/>
    <col min="3" max="3" width="33.7109375" customWidth="1"/>
    <col min="4" max="4" width="31.140625" customWidth="1"/>
  </cols>
  <sheetData>
    <row r="1" spans="1:4" ht="30" customHeight="1" thickBot="1">
      <c r="A1" s="1" t="s">
        <v>13</v>
      </c>
      <c r="B1" s="2" t="s">
        <v>174</v>
      </c>
      <c r="C1" s="3" t="s">
        <v>14</v>
      </c>
      <c r="D1" s="3" t="s">
        <v>15</v>
      </c>
    </row>
    <row r="2" spans="1:4" ht="15.75" thickBot="1">
      <c r="A2" s="4">
        <v>1</v>
      </c>
      <c r="B2" s="5" t="s">
        <v>173</v>
      </c>
      <c r="C2" s="5"/>
      <c r="D2" s="5"/>
    </row>
    <row r="3" spans="1:4" ht="15.75" thickBot="1">
      <c r="A3" s="6">
        <v>2</v>
      </c>
      <c r="B3" s="7" t="s">
        <v>175</v>
      </c>
      <c r="C3" s="7"/>
      <c r="D3" s="7"/>
    </row>
    <row r="4" spans="1:4" ht="115.5" thickBot="1">
      <c r="A4" s="6">
        <v>3</v>
      </c>
      <c r="B4" s="7" t="s">
        <v>16</v>
      </c>
      <c r="C4" s="7"/>
      <c r="D4" s="7"/>
    </row>
    <row r="5" spans="1:4" ht="26.25" thickBot="1">
      <c r="A5" s="4">
        <v>4</v>
      </c>
      <c r="B5" s="5" t="s">
        <v>171</v>
      </c>
      <c r="C5" s="5"/>
      <c r="D5" s="5"/>
    </row>
    <row r="6" spans="1:4" ht="26.25" thickBot="1">
      <c r="A6" s="4">
        <v>5</v>
      </c>
      <c r="B6" s="5" t="s">
        <v>172</v>
      </c>
      <c r="C6" s="5"/>
      <c r="D6" s="5"/>
    </row>
    <row r="7" spans="1:4" ht="26.25" thickBot="1">
      <c r="A7" s="4">
        <v>6</v>
      </c>
      <c r="B7" s="5" t="s">
        <v>19</v>
      </c>
      <c r="C7" s="5"/>
      <c r="D7" s="5"/>
    </row>
    <row r="9" spans="1:4">
      <c r="B9" s="18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Перелік обладнання</vt:lpstr>
      <vt:lpstr>Основні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Король Ігор</cp:lastModifiedBy>
  <dcterms:created xsi:type="dcterms:W3CDTF">2019-11-12T14:40:55Z</dcterms:created>
  <dcterms:modified xsi:type="dcterms:W3CDTF">2026-04-06T11:40:39Z</dcterms:modified>
</cp:coreProperties>
</file>