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y_doc\Тендерний\202508_Тендер сервер та комплектуючі\"/>
    </mc:Choice>
  </mc:AlternateContent>
  <xr:revisionPtr revIDLastSave="0" documentId="8_{3C0468BC-033E-4911-82DC-515EE774ACC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W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5" l="1"/>
  <c r="G37" i="5"/>
  <c r="G15" i="5"/>
  <c r="G6" i="5"/>
  <c r="H6" i="5"/>
  <c r="I6" i="5"/>
  <c r="I31" i="5"/>
  <c r="I23" i="5"/>
  <c r="I37" i="5"/>
  <c r="F37" i="5"/>
  <c r="H7" i="5" l="1"/>
  <c r="H8" i="5"/>
  <c r="H9" i="5"/>
  <c r="H10" i="5"/>
  <c r="I10" i="5"/>
  <c r="H11" i="5"/>
  <c r="H12" i="5"/>
  <c r="H13" i="5"/>
  <c r="I13" i="5"/>
  <c r="H14" i="5"/>
  <c r="I14" i="5"/>
  <c r="H15" i="5"/>
  <c r="H16" i="5"/>
  <c r="H17" i="5"/>
  <c r="H18" i="5"/>
  <c r="I18" i="5"/>
  <c r="H19" i="5"/>
  <c r="H21" i="5"/>
  <c r="H23" i="5"/>
  <c r="H24" i="5"/>
  <c r="I24" i="5"/>
  <c r="H25" i="5"/>
  <c r="H26" i="5"/>
  <c r="H27" i="5"/>
  <c r="H28" i="5"/>
  <c r="I28" i="5"/>
  <c r="H30" i="5"/>
  <c r="H31" i="5"/>
  <c r="H32" i="5"/>
  <c r="I32" i="5"/>
  <c r="H33" i="5"/>
  <c r="I33" i="5"/>
  <c r="H34" i="5"/>
  <c r="H35" i="5"/>
  <c r="G7" i="5"/>
  <c r="I7" i="5" s="1"/>
  <c r="G8" i="5"/>
  <c r="I8" i="5" s="1"/>
  <c r="G9" i="5"/>
  <c r="I9" i="5" s="1"/>
  <c r="G10" i="5"/>
  <c r="G11" i="5"/>
  <c r="I11" i="5" s="1"/>
  <c r="G12" i="5"/>
  <c r="I12" i="5" s="1"/>
  <c r="G13" i="5"/>
  <c r="G14" i="5"/>
  <c r="I15" i="5"/>
  <c r="G16" i="5"/>
  <c r="I16" i="5" s="1"/>
  <c r="G17" i="5"/>
  <c r="I17" i="5" s="1"/>
  <c r="G18" i="5"/>
  <c r="G19" i="5"/>
  <c r="I19" i="5" s="1"/>
  <c r="G21" i="5"/>
  <c r="I21" i="5" s="1"/>
  <c r="G23" i="5"/>
  <c r="G24" i="5"/>
  <c r="G25" i="5"/>
  <c r="I25" i="5" s="1"/>
  <c r="G26" i="5"/>
  <c r="I26" i="5" s="1"/>
  <c r="G27" i="5"/>
  <c r="I27" i="5" s="1"/>
  <c r="G28" i="5"/>
  <c r="G30" i="5"/>
  <c r="I30" i="5" s="1"/>
  <c r="G31" i="5"/>
  <c r="G32" i="5"/>
  <c r="G33" i="5"/>
  <c r="G34" i="5"/>
  <c r="I34" i="5" s="1"/>
  <c r="G35" i="5"/>
  <c r="I35" i="5" s="1"/>
</calcChain>
</file>

<file path=xl/sharedStrings.xml><?xml version="1.0" encoding="utf-8"?>
<sst xmlns="http://schemas.openxmlformats.org/spreadsheetml/2006/main" count="68" uniqueCount="64">
  <si>
    <t>№ з/п</t>
  </si>
  <si>
    <t>вартість в $ США</t>
  </si>
  <si>
    <t>сума в $ США</t>
  </si>
  <si>
    <t>термін поставки, дні</t>
  </si>
  <si>
    <t>курс долара США</t>
  </si>
  <si>
    <t>Model</t>
  </si>
  <si>
    <t>Артикул (SKU)</t>
  </si>
  <si>
    <t>К-ть</t>
  </si>
  <si>
    <t>PERC H840 RAID Adapter, 8GB NV Cache, Low Profile/Full Height, Customer Install - [5099722]</t>
  </si>
  <si>
    <t>PERC H840 RAID Adapter, 8GB NV Cache, Low Profile/Full Height, Customer Install</t>
  </si>
  <si>
    <t>405-AAMZ</t>
  </si>
  <si>
    <t>MD24xx 2U Bezel</t>
  </si>
  <si>
    <t>325-BEWK</t>
  </si>
  <si>
    <t>24Gb HD-Mini SAS4 Cable, 1m</t>
  </si>
  <si>
    <t>470-AFQT</t>
  </si>
  <si>
    <t>2.5in HDD Blank</t>
  </si>
  <si>
    <t>400-AZZH</t>
  </si>
  <si>
    <t>C13 to C14, PDU Style, 10 AMP, 6.5 Feet (2m), Power Cord</t>
  </si>
  <si>
    <t>450-AADY</t>
  </si>
  <si>
    <t>Rack Rail 2U</t>
  </si>
  <si>
    <t>770-BERB</t>
  </si>
  <si>
    <t>MD2424 Shipping EMEA 1</t>
  </si>
  <si>
    <t>340-DKXN</t>
  </si>
  <si>
    <t>ProSupport and Next Business Day Onsite Service Initial, 36 Month(s)</t>
  </si>
  <si>
    <t>199-BIBJ</t>
  </si>
  <si>
    <t>Parts Only Warranty 36 Months</t>
  </si>
  <si>
    <t>709-BDGY</t>
  </si>
  <si>
    <t>No Field Deployment</t>
  </si>
  <si>
    <t>883-BBFN</t>
  </si>
  <si>
    <t>210-R760XS-XS4</t>
  </si>
  <si>
    <t>338-CPBZ</t>
  </si>
  <si>
    <t>412-BBHD</t>
  </si>
  <si>
    <t>370-5600R32</t>
  </si>
  <si>
    <t>345-BGSY</t>
  </si>
  <si>
    <t>540-BBVM</t>
  </si>
  <si>
    <t>Сервер Dell PowerEdge R760xs, up 2CPU, noRAM, 12LFF, PERC H755, 2x1Gb BT, RPS 700W, 2U, iDRAC9Ent, 3Y Warranty</t>
  </si>
  <si>
    <t>Процесор Dell Intel Xeon Xeon Silver 4514Y 2G, 16C/32T, 16GT/s, 30M Cache, Turbo, HT (150W) DDR5-4400</t>
  </si>
  <si>
    <t>Радіатор Dell Standard Heatsink, PowerEdge R760xs</t>
  </si>
  <si>
    <t>Пам'ять Dell 32GB DDR5 RDIMM, 5600MT, s, Dual Rank</t>
  </si>
  <si>
    <t>Твердотільний накопичувач Dell 960GB SSD SATA Read Intensive 6Gbps 512e 2.5in with 3.5in HYB CARR, Hot-plug</t>
  </si>
  <si>
    <t>Мережева карта Dell Broadcom 57416 Dual Port 10Gb Base-T PCIe Adapter Low Profile Customer Install</t>
  </si>
  <si>
    <t>Сервер Dell PowerEdge R760xs</t>
  </si>
  <si>
    <t>Накопичувачі та комплектуючі</t>
  </si>
  <si>
    <t>Накопичувач SSD Kingston 2.5" 7.68TB SATA DC600M</t>
  </si>
  <si>
    <t>SEDC600M/7680G</t>
  </si>
  <si>
    <t>Накопичувач SSD Kingston 2.5" 960GB SATA A400</t>
  </si>
  <si>
    <t xml:space="preserve">SA400S37/960G  </t>
  </si>
  <si>
    <t>400-AVFE</t>
  </si>
  <si>
    <t>KSM32RD4/64HCR</t>
  </si>
  <si>
    <t>ОЗП Kingston DDR4 64GB</t>
  </si>
  <si>
    <t>1.2TB Hard Drive ISE SAS 12Gbps 10k 512n 2.5in Hot-Plug</t>
  </si>
  <si>
    <t>Infrastructure Deployment Selected</t>
  </si>
  <si>
    <t>883-17666</t>
  </si>
  <si>
    <t>Smart Selection Storage</t>
  </si>
  <si>
    <t>486-66437</t>
  </si>
  <si>
    <t>Dell PowerVault MD2424 with Dual AC Power Supply (210-BGHC)</t>
  </si>
  <si>
    <t>Салазка (корзина) для DELL PowerVault MD2424 Hard drive caddies 2,5”</t>
  </si>
  <si>
    <t>Салазка (корзина) для DELL PowerEdge R640 Hard drive caddies 2,5”</t>
  </si>
  <si>
    <t>Салазка (корзина) для DELL PowerEdge R760xs Hard drive caddies 3.5" з перехідниками на 2.5”</t>
  </si>
  <si>
    <t>Гарантія, місяців</t>
  </si>
  <si>
    <t>вартість, грн. з ПДВ</t>
  </si>
  <si>
    <t>сума , грн. з ПДВ</t>
  </si>
  <si>
    <t>Всього вартість обладнання:</t>
  </si>
  <si>
    <t>Заповнюються поля, виділені жовтим кольором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</si>
</sst>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* #,##0.00\ _₴_-;\-* #,##0.00\ _₴_-;_-* &quot;-&quot;??\ _₴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9" fillId="0" borderId="0"/>
    <xf numFmtId="165" fontId="9" fillId="0" borderId="0" applyFont="0" applyFill="0" applyBorder="0" applyAlignment="0" applyProtection="0"/>
  </cellStyleXfs>
  <cellXfs count="22">
    <xf numFmtId="0" fontId="0" fillId="0" borderId="0" xfId="0"/>
    <xf numFmtId="0" fontId="8" fillId="0" borderId="4" xfId="6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left" wrapText="1"/>
    </xf>
    <xf numFmtId="164" fontId="0" fillId="2" borderId="4" xfId="0" applyNumberFormat="1" applyFill="1" applyBorder="1" applyAlignment="1">
      <alignment horizontal="left" vertical="top"/>
    </xf>
    <xf numFmtId="49" fontId="9" fillId="0" borderId="4" xfId="6" applyNumberFormat="1" applyBorder="1" applyAlignment="1">
      <alignment vertical="center"/>
    </xf>
    <xf numFmtId="0" fontId="9" fillId="0" borderId="4" xfId="6" applyBorder="1" applyAlignment="1">
      <alignment horizontal="center" vertical="center"/>
    </xf>
    <xf numFmtId="0" fontId="0" fillId="3" borderId="0" xfId="0" applyFill="1"/>
    <xf numFmtId="0" fontId="9" fillId="3" borderId="4" xfId="6" applyFill="1" applyBorder="1"/>
    <xf numFmtId="0" fontId="0" fillId="3" borderId="4" xfId="0" applyFill="1" applyBorder="1"/>
    <xf numFmtId="0" fontId="0" fillId="4" borderId="4" xfId="0" applyFill="1" applyBorder="1" applyAlignment="1">
      <alignment horizontal="center" vertical="center"/>
    </xf>
    <xf numFmtId="0" fontId="8" fillId="4" borderId="4" xfId="6" applyFont="1" applyFill="1" applyBorder="1" applyAlignment="1">
      <alignment horizontal="center" vertical="center"/>
    </xf>
    <xf numFmtId="0" fontId="9" fillId="4" borderId="4" xfId="6" applyFill="1" applyBorder="1"/>
    <xf numFmtId="0" fontId="0" fillId="4" borderId="4" xfId="0" applyFill="1" applyBorder="1"/>
    <xf numFmtId="0" fontId="4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/>
    <xf numFmtId="0" fontId="11" fillId="0" borderId="0" xfId="0" applyFont="1"/>
    <xf numFmtId="0" fontId="7" fillId="0" borderId="0" xfId="0" applyFont="1" applyAlignment="1">
      <alignment horizontal="left" vertical="center" wrapText="1"/>
    </xf>
    <xf numFmtId="0" fontId="10" fillId="5" borderId="4" xfId="0" applyFont="1" applyFill="1" applyBorder="1" applyAlignment="1">
      <alignment horizontal="left"/>
    </xf>
    <xf numFmtId="0" fontId="8" fillId="4" borderId="5" xfId="6" applyFont="1" applyFill="1" applyBorder="1" applyAlignment="1">
      <alignment horizontal="left" vertical="center"/>
    </xf>
  </cellXfs>
  <cellStyles count="8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6B486DF6-5D5B-44CB-A018-F0A9BF5BA2DB}"/>
    <cellStyle name="Обычный 2" xfId="5" xr:uid="{CF65F12A-465F-4BC9-AF07-3B89E8922DD9}"/>
    <cellStyle name="Фінансовий 2" xfId="7" xr:uid="{F0886AE1-1C2F-43FF-B95D-0500FED99C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18E2-BFB1-42DF-A5AE-13F75831F4C5}">
  <dimension ref="A1:J37"/>
  <sheetViews>
    <sheetView tabSelected="1" topLeftCell="A3" zoomScale="85" zoomScaleNormal="85" workbookViewId="0">
      <selection activeCell="I37" sqref="I37"/>
    </sheetView>
  </sheetViews>
  <sheetFormatPr defaultRowHeight="15" x14ac:dyDescent="0.25"/>
  <cols>
    <col min="1" max="1" width="7.140625" customWidth="1"/>
    <col min="2" max="2" width="107.42578125" customWidth="1"/>
    <col min="3" max="3" width="16.42578125" bestFit="1" customWidth="1"/>
    <col min="4" max="4" width="6" customWidth="1"/>
    <col min="5" max="5" width="10.7109375" customWidth="1"/>
    <col min="6" max="6" width="11.28515625" customWidth="1"/>
    <col min="7" max="7" width="10" customWidth="1"/>
    <col min="8" max="8" width="11.85546875" customWidth="1"/>
    <col min="9" max="9" width="11.42578125" customWidth="1"/>
    <col min="10" max="10" width="12.28515625" customWidth="1"/>
  </cols>
  <sheetData>
    <row r="1" spans="1:10" x14ac:dyDescent="0.25">
      <c r="B1" s="18" t="s">
        <v>63</v>
      </c>
    </row>
    <row r="2" spans="1:10" ht="21" customHeight="1" x14ac:dyDescent="0.25">
      <c r="A2" s="19" t="s">
        <v>4</v>
      </c>
      <c r="B2" s="19"/>
      <c r="C2" s="8"/>
    </row>
    <row r="4" spans="1:10" ht="45" x14ac:dyDescent="0.25">
      <c r="A4" s="15" t="s">
        <v>0</v>
      </c>
      <c r="B4" s="16" t="s">
        <v>5</v>
      </c>
      <c r="C4" s="16" t="s">
        <v>6</v>
      </c>
      <c r="D4" s="16" t="s">
        <v>7</v>
      </c>
      <c r="E4" s="16" t="s">
        <v>59</v>
      </c>
      <c r="F4" s="16" t="s">
        <v>1</v>
      </c>
      <c r="G4" s="16" t="s">
        <v>2</v>
      </c>
      <c r="H4" s="16" t="s">
        <v>60</v>
      </c>
      <c r="I4" s="16" t="s">
        <v>61</v>
      </c>
      <c r="J4" s="16" t="s">
        <v>3</v>
      </c>
    </row>
    <row r="5" spans="1:10" x14ac:dyDescent="0.25">
      <c r="A5" s="11">
        <v>1</v>
      </c>
      <c r="B5" s="21" t="s">
        <v>55</v>
      </c>
      <c r="C5" s="21"/>
      <c r="D5" s="12"/>
      <c r="E5" s="12"/>
      <c r="F5" s="13"/>
      <c r="G5" s="14"/>
      <c r="H5" s="14"/>
      <c r="I5" s="14"/>
      <c r="J5" s="14"/>
    </row>
    <row r="6" spans="1:10" x14ac:dyDescent="0.25">
      <c r="A6" s="3">
        <v>2</v>
      </c>
      <c r="B6" s="6" t="s">
        <v>11</v>
      </c>
      <c r="C6" s="6" t="s">
        <v>12</v>
      </c>
      <c r="D6" s="7">
        <v>1</v>
      </c>
      <c r="E6" s="7">
        <v>36</v>
      </c>
      <c r="F6" s="9"/>
      <c r="G6" s="2">
        <f>F6*D6</f>
        <v>0</v>
      </c>
      <c r="H6" s="2">
        <f>F6*$C$2</f>
        <v>0</v>
      </c>
      <c r="I6" s="2">
        <f>G6*$C$2</f>
        <v>0</v>
      </c>
      <c r="J6" s="10"/>
    </row>
    <row r="7" spans="1:10" x14ac:dyDescent="0.25">
      <c r="A7" s="3">
        <v>3</v>
      </c>
      <c r="B7" s="6" t="s">
        <v>13</v>
      </c>
      <c r="C7" s="6" t="s">
        <v>14</v>
      </c>
      <c r="D7" s="7">
        <v>1</v>
      </c>
      <c r="E7" s="7">
        <v>36</v>
      </c>
      <c r="F7" s="9"/>
      <c r="G7" s="2">
        <f t="shared" ref="G7:G35" si="0">F7*D7</f>
        <v>0</v>
      </c>
      <c r="H7" s="2">
        <f t="shared" ref="H7:H35" si="1">F7*$C$2</f>
        <v>0</v>
      </c>
      <c r="I7" s="2">
        <f t="shared" ref="I7:I35" si="2">G7*$C$2</f>
        <v>0</v>
      </c>
      <c r="J7" s="10"/>
    </row>
    <row r="8" spans="1:10" x14ac:dyDescent="0.25">
      <c r="A8" s="3">
        <v>4</v>
      </c>
      <c r="B8" s="6" t="s">
        <v>13</v>
      </c>
      <c r="C8" s="6" t="s">
        <v>14</v>
      </c>
      <c r="D8" s="7">
        <v>1</v>
      </c>
      <c r="E8" s="7">
        <v>36</v>
      </c>
      <c r="F8" s="9"/>
      <c r="G8" s="2">
        <f t="shared" si="0"/>
        <v>0</v>
      </c>
      <c r="H8" s="2">
        <f t="shared" si="1"/>
        <v>0</v>
      </c>
      <c r="I8" s="2">
        <f t="shared" si="2"/>
        <v>0</v>
      </c>
      <c r="J8" s="10"/>
    </row>
    <row r="9" spans="1:10" x14ac:dyDescent="0.25">
      <c r="A9" s="3">
        <v>5</v>
      </c>
      <c r="B9" s="6" t="s">
        <v>15</v>
      </c>
      <c r="C9" s="6" t="s">
        <v>16</v>
      </c>
      <c r="D9" s="7">
        <v>22</v>
      </c>
      <c r="E9" s="7">
        <v>36</v>
      </c>
      <c r="F9" s="9"/>
      <c r="G9" s="2">
        <f t="shared" si="0"/>
        <v>0</v>
      </c>
      <c r="H9" s="2">
        <f t="shared" si="1"/>
        <v>0</v>
      </c>
      <c r="I9" s="2">
        <f t="shared" si="2"/>
        <v>0</v>
      </c>
      <c r="J9" s="10"/>
    </row>
    <row r="10" spans="1:10" x14ac:dyDescent="0.25">
      <c r="A10" s="3">
        <v>6</v>
      </c>
      <c r="B10" s="6" t="s">
        <v>50</v>
      </c>
      <c r="C10" s="6" t="s">
        <v>47</v>
      </c>
      <c r="D10" s="7">
        <v>2</v>
      </c>
      <c r="E10" s="7">
        <v>36</v>
      </c>
      <c r="F10" s="9"/>
      <c r="G10" s="2">
        <f t="shared" si="0"/>
        <v>0</v>
      </c>
      <c r="H10" s="2">
        <f t="shared" si="1"/>
        <v>0</v>
      </c>
      <c r="I10" s="2">
        <f t="shared" si="2"/>
        <v>0</v>
      </c>
      <c r="J10" s="10"/>
    </row>
    <row r="11" spans="1:10" x14ac:dyDescent="0.25">
      <c r="A11" s="3">
        <v>7</v>
      </c>
      <c r="B11" s="6" t="s">
        <v>17</v>
      </c>
      <c r="C11" s="6" t="s">
        <v>18</v>
      </c>
      <c r="D11" s="7">
        <v>1</v>
      </c>
      <c r="E11" s="7">
        <v>36</v>
      </c>
      <c r="F11" s="9"/>
      <c r="G11" s="2">
        <f t="shared" si="0"/>
        <v>0</v>
      </c>
      <c r="H11" s="2">
        <f t="shared" si="1"/>
        <v>0</v>
      </c>
      <c r="I11" s="2">
        <f t="shared" si="2"/>
        <v>0</v>
      </c>
      <c r="J11" s="10"/>
    </row>
    <row r="12" spans="1:10" x14ac:dyDescent="0.25">
      <c r="A12" s="3">
        <v>8</v>
      </c>
      <c r="B12" s="6" t="s">
        <v>17</v>
      </c>
      <c r="C12" s="6" t="s">
        <v>18</v>
      </c>
      <c r="D12" s="7">
        <v>1</v>
      </c>
      <c r="E12" s="7">
        <v>36</v>
      </c>
      <c r="F12" s="9"/>
      <c r="G12" s="2">
        <f t="shared" si="0"/>
        <v>0</v>
      </c>
      <c r="H12" s="2">
        <f t="shared" si="1"/>
        <v>0</v>
      </c>
      <c r="I12" s="2">
        <f t="shared" si="2"/>
        <v>0</v>
      </c>
      <c r="J12" s="10"/>
    </row>
    <row r="13" spans="1:10" x14ac:dyDescent="0.25">
      <c r="A13" s="3">
        <v>9</v>
      </c>
      <c r="B13" s="6" t="s">
        <v>19</v>
      </c>
      <c r="C13" s="6" t="s">
        <v>20</v>
      </c>
      <c r="D13" s="7">
        <v>1</v>
      </c>
      <c r="E13" s="7">
        <v>36</v>
      </c>
      <c r="F13" s="9"/>
      <c r="G13" s="2">
        <f t="shared" si="0"/>
        <v>0</v>
      </c>
      <c r="H13" s="2">
        <f t="shared" si="1"/>
        <v>0</v>
      </c>
      <c r="I13" s="2">
        <f t="shared" si="2"/>
        <v>0</v>
      </c>
      <c r="J13" s="10"/>
    </row>
    <row r="14" spans="1:10" x14ac:dyDescent="0.25">
      <c r="A14" s="3">
        <v>10</v>
      </c>
      <c r="B14" s="6" t="s">
        <v>21</v>
      </c>
      <c r="C14" s="6" t="s">
        <v>22</v>
      </c>
      <c r="D14" s="7">
        <v>1</v>
      </c>
      <c r="E14" s="7">
        <v>36</v>
      </c>
      <c r="F14" s="9"/>
      <c r="G14" s="2">
        <f t="shared" si="0"/>
        <v>0</v>
      </c>
      <c r="H14" s="2">
        <f t="shared" si="1"/>
        <v>0</v>
      </c>
      <c r="I14" s="2">
        <f t="shared" si="2"/>
        <v>0</v>
      </c>
      <c r="J14" s="10"/>
    </row>
    <row r="15" spans="1:10" x14ac:dyDescent="0.25">
      <c r="A15" s="3">
        <v>11</v>
      </c>
      <c r="B15" s="6" t="s">
        <v>23</v>
      </c>
      <c r="C15" s="6" t="s">
        <v>24</v>
      </c>
      <c r="D15" s="7">
        <v>1</v>
      </c>
      <c r="E15" s="7">
        <v>36</v>
      </c>
      <c r="F15" s="9"/>
      <c r="G15" s="2">
        <f>F15*D15</f>
        <v>0</v>
      </c>
      <c r="H15" s="2">
        <f t="shared" si="1"/>
        <v>0</v>
      </c>
      <c r="I15" s="2">
        <f t="shared" si="2"/>
        <v>0</v>
      </c>
      <c r="J15" s="10"/>
    </row>
    <row r="16" spans="1:10" x14ac:dyDescent="0.25">
      <c r="A16" s="3">
        <v>12</v>
      </c>
      <c r="B16" s="6" t="s">
        <v>25</v>
      </c>
      <c r="C16" s="6" t="s">
        <v>26</v>
      </c>
      <c r="D16" s="7">
        <v>1</v>
      </c>
      <c r="E16" s="7">
        <v>36</v>
      </c>
      <c r="F16" s="9"/>
      <c r="G16" s="2">
        <f t="shared" si="0"/>
        <v>0</v>
      </c>
      <c r="H16" s="2">
        <f t="shared" si="1"/>
        <v>0</v>
      </c>
      <c r="I16" s="2">
        <f t="shared" si="2"/>
        <v>0</v>
      </c>
      <c r="J16" s="10"/>
    </row>
    <row r="17" spans="1:10" x14ac:dyDescent="0.25">
      <c r="A17" s="3">
        <v>13</v>
      </c>
      <c r="B17" s="6" t="s">
        <v>51</v>
      </c>
      <c r="C17" s="6" t="s">
        <v>52</v>
      </c>
      <c r="D17" s="7">
        <v>1</v>
      </c>
      <c r="E17" s="7">
        <v>36</v>
      </c>
      <c r="F17" s="9"/>
      <c r="G17" s="2">
        <f t="shared" si="0"/>
        <v>0</v>
      </c>
      <c r="H17" s="2">
        <f t="shared" si="1"/>
        <v>0</v>
      </c>
      <c r="I17" s="2">
        <f t="shared" si="2"/>
        <v>0</v>
      </c>
      <c r="J17" s="10"/>
    </row>
    <row r="18" spans="1:10" x14ac:dyDescent="0.25">
      <c r="A18" s="3">
        <v>14</v>
      </c>
      <c r="B18" s="6" t="s">
        <v>27</v>
      </c>
      <c r="C18" s="6" t="s">
        <v>28</v>
      </c>
      <c r="D18" s="7">
        <v>1</v>
      </c>
      <c r="E18" s="7">
        <v>36</v>
      </c>
      <c r="F18" s="9"/>
      <c r="G18" s="2">
        <f t="shared" si="0"/>
        <v>0</v>
      </c>
      <c r="H18" s="2">
        <f t="shared" si="1"/>
        <v>0</v>
      </c>
      <c r="I18" s="2">
        <f t="shared" si="2"/>
        <v>0</v>
      </c>
      <c r="J18" s="10"/>
    </row>
    <row r="19" spans="1:10" x14ac:dyDescent="0.25">
      <c r="A19" s="3">
        <v>15</v>
      </c>
      <c r="B19" s="6" t="s">
        <v>53</v>
      </c>
      <c r="C19" s="6" t="s">
        <v>54</v>
      </c>
      <c r="D19" s="7">
        <v>1</v>
      </c>
      <c r="E19" s="7">
        <v>36</v>
      </c>
      <c r="F19" s="9"/>
      <c r="G19" s="2">
        <f t="shared" si="0"/>
        <v>0</v>
      </c>
      <c r="H19" s="2">
        <f t="shared" si="1"/>
        <v>0</v>
      </c>
      <c r="I19" s="2">
        <f t="shared" si="2"/>
        <v>0</v>
      </c>
      <c r="J19" s="10"/>
    </row>
    <row r="20" spans="1:10" x14ac:dyDescent="0.25">
      <c r="A20" s="11">
        <v>16</v>
      </c>
      <c r="B20" s="21" t="s">
        <v>8</v>
      </c>
      <c r="C20" s="21"/>
      <c r="D20" s="12"/>
      <c r="E20" s="12"/>
      <c r="F20" s="13"/>
      <c r="G20" s="14"/>
      <c r="H20" s="14"/>
      <c r="I20" s="14"/>
      <c r="J20" s="14"/>
    </row>
    <row r="21" spans="1:10" x14ac:dyDescent="0.25">
      <c r="A21" s="3">
        <v>17</v>
      </c>
      <c r="B21" s="4" t="s">
        <v>9</v>
      </c>
      <c r="C21" s="5" t="s">
        <v>10</v>
      </c>
      <c r="D21" s="1">
        <v>1</v>
      </c>
      <c r="E21" s="7">
        <v>36</v>
      </c>
      <c r="F21" s="9"/>
      <c r="G21" s="2">
        <f t="shared" si="0"/>
        <v>0</v>
      </c>
      <c r="H21" s="2">
        <f t="shared" si="1"/>
        <v>0</v>
      </c>
      <c r="I21" s="2">
        <f t="shared" si="2"/>
        <v>0</v>
      </c>
      <c r="J21" s="10"/>
    </row>
    <row r="22" spans="1:10" x14ac:dyDescent="0.25">
      <c r="A22" s="11">
        <v>18</v>
      </c>
      <c r="B22" s="21" t="s">
        <v>41</v>
      </c>
      <c r="C22" s="21"/>
      <c r="D22" s="12"/>
      <c r="E22" s="12"/>
      <c r="F22" s="13"/>
      <c r="G22" s="14"/>
      <c r="H22" s="14"/>
      <c r="I22" s="14"/>
      <c r="J22" s="14"/>
    </row>
    <row r="23" spans="1:10" x14ac:dyDescent="0.25">
      <c r="A23" s="3">
        <v>19</v>
      </c>
      <c r="B23" s="4" t="s">
        <v>35</v>
      </c>
      <c r="C23" s="5" t="s">
        <v>29</v>
      </c>
      <c r="D23" s="1">
        <v>1</v>
      </c>
      <c r="E23" s="7">
        <v>36</v>
      </c>
      <c r="F23" s="9"/>
      <c r="G23" s="2">
        <f t="shared" si="0"/>
        <v>0</v>
      </c>
      <c r="H23" s="2">
        <f t="shared" si="1"/>
        <v>0</v>
      </c>
      <c r="I23" s="2">
        <f>G23*$C$2</f>
        <v>0</v>
      </c>
      <c r="J23" s="10"/>
    </row>
    <row r="24" spans="1:10" x14ac:dyDescent="0.25">
      <c r="A24" s="3">
        <v>20</v>
      </c>
      <c r="B24" s="4" t="s">
        <v>36</v>
      </c>
      <c r="C24" s="5" t="s">
        <v>30</v>
      </c>
      <c r="D24" s="1">
        <v>1</v>
      </c>
      <c r="E24" s="7">
        <v>36</v>
      </c>
      <c r="F24" s="9"/>
      <c r="G24" s="2">
        <f t="shared" si="0"/>
        <v>0</v>
      </c>
      <c r="H24" s="2">
        <f t="shared" si="1"/>
        <v>0</v>
      </c>
      <c r="I24" s="2">
        <f t="shared" si="2"/>
        <v>0</v>
      </c>
      <c r="J24" s="10"/>
    </row>
    <row r="25" spans="1:10" x14ac:dyDescent="0.25">
      <c r="A25" s="3">
        <v>21</v>
      </c>
      <c r="B25" s="4" t="s">
        <v>37</v>
      </c>
      <c r="C25" s="5" t="s">
        <v>31</v>
      </c>
      <c r="D25" s="1">
        <v>1</v>
      </c>
      <c r="E25" s="7">
        <v>36</v>
      </c>
      <c r="F25" s="9"/>
      <c r="G25" s="2">
        <f t="shared" si="0"/>
        <v>0</v>
      </c>
      <c r="H25" s="2">
        <f t="shared" si="1"/>
        <v>0</v>
      </c>
      <c r="I25" s="2">
        <f t="shared" si="2"/>
        <v>0</v>
      </c>
      <c r="J25" s="10"/>
    </row>
    <row r="26" spans="1:10" x14ac:dyDescent="0.25">
      <c r="A26" s="3">
        <v>22</v>
      </c>
      <c r="B26" s="4" t="s">
        <v>38</v>
      </c>
      <c r="C26" s="5" t="s">
        <v>32</v>
      </c>
      <c r="D26" s="1">
        <v>1</v>
      </c>
      <c r="E26" s="7">
        <v>36</v>
      </c>
      <c r="F26" s="9"/>
      <c r="G26" s="2">
        <f t="shared" si="0"/>
        <v>0</v>
      </c>
      <c r="H26" s="2">
        <f t="shared" si="1"/>
        <v>0</v>
      </c>
      <c r="I26" s="2">
        <f t="shared" si="2"/>
        <v>0</v>
      </c>
      <c r="J26" s="10"/>
    </row>
    <row r="27" spans="1:10" x14ac:dyDescent="0.25">
      <c r="A27" s="3">
        <v>23</v>
      </c>
      <c r="B27" s="4" t="s">
        <v>39</v>
      </c>
      <c r="C27" s="5" t="s">
        <v>33</v>
      </c>
      <c r="D27" s="1">
        <v>2</v>
      </c>
      <c r="E27" s="7">
        <v>36</v>
      </c>
      <c r="F27" s="9"/>
      <c r="G27" s="2">
        <f t="shared" si="0"/>
        <v>0</v>
      </c>
      <c r="H27" s="2">
        <f t="shared" si="1"/>
        <v>0</v>
      </c>
      <c r="I27" s="2">
        <f t="shared" si="2"/>
        <v>0</v>
      </c>
      <c r="J27" s="10"/>
    </row>
    <row r="28" spans="1:10" x14ac:dyDescent="0.25">
      <c r="A28" s="3">
        <v>24</v>
      </c>
      <c r="B28" s="4" t="s">
        <v>40</v>
      </c>
      <c r="C28" s="5" t="s">
        <v>34</v>
      </c>
      <c r="D28" s="1">
        <v>1</v>
      </c>
      <c r="E28" s="7">
        <v>36</v>
      </c>
      <c r="F28" s="9"/>
      <c r="G28" s="2">
        <f t="shared" si="0"/>
        <v>0</v>
      </c>
      <c r="H28" s="2">
        <f t="shared" si="1"/>
        <v>0</v>
      </c>
      <c r="I28" s="2">
        <f t="shared" si="2"/>
        <v>0</v>
      </c>
      <c r="J28" s="10"/>
    </row>
    <row r="29" spans="1:10" x14ac:dyDescent="0.25">
      <c r="A29" s="11">
        <v>25</v>
      </c>
      <c r="B29" s="21" t="s">
        <v>42</v>
      </c>
      <c r="C29" s="21"/>
      <c r="D29" s="12"/>
      <c r="E29" s="12"/>
      <c r="F29" s="13"/>
      <c r="G29" s="14"/>
      <c r="H29" s="14"/>
      <c r="I29" s="14"/>
      <c r="J29" s="14"/>
    </row>
    <row r="30" spans="1:10" x14ac:dyDescent="0.25">
      <c r="A30" s="3">
        <v>26</v>
      </c>
      <c r="B30" s="4" t="s">
        <v>43</v>
      </c>
      <c r="C30" s="5" t="s">
        <v>44</v>
      </c>
      <c r="D30" s="1">
        <v>23</v>
      </c>
      <c r="E30" s="1">
        <v>60</v>
      </c>
      <c r="F30" s="9"/>
      <c r="G30" s="2">
        <f t="shared" si="0"/>
        <v>0</v>
      </c>
      <c r="H30" s="2">
        <f t="shared" si="1"/>
        <v>0</v>
      </c>
      <c r="I30" s="2">
        <f t="shared" si="2"/>
        <v>0</v>
      </c>
      <c r="J30" s="10"/>
    </row>
    <row r="31" spans="1:10" x14ac:dyDescent="0.25">
      <c r="A31" s="3">
        <v>27</v>
      </c>
      <c r="B31" s="4" t="s">
        <v>45</v>
      </c>
      <c r="C31" s="5" t="s">
        <v>46</v>
      </c>
      <c r="D31" s="1">
        <v>3</v>
      </c>
      <c r="E31" s="1">
        <v>36</v>
      </c>
      <c r="F31" s="9"/>
      <c r="G31" s="2">
        <f t="shared" si="0"/>
        <v>0</v>
      </c>
      <c r="H31" s="2">
        <f t="shared" si="1"/>
        <v>0</v>
      </c>
      <c r="I31" s="2">
        <f>G31*$C$2</f>
        <v>0</v>
      </c>
      <c r="J31" s="10"/>
    </row>
    <row r="32" spans="1:10" x14ac:dyDescent="0.25">
      <c r="A32" s="3">
        <v>28</v>
      </c>
      <c r="B32" s="4" t="s">
        <v>49</v>
      </c>
      <c r="C32" s="5" t="s">
        <v>48</v>
      </c>
      <c r="D32" s="1">
        <v>6</v>
      </c>
      <c r="E32" s="1">
        <v>60</v>
      </c>
      <c r="F32" s="9"/>
      <c r="G32" s="2">
        <f t="shared" si="0"/>
        <v>0</v>
      </c>
      <c r="H32" s="2">
        <f t="shared" si="1"/>
        <v>0</v>
      </c>
      <c r="I32" s="2">
        <f t="shared" si="2"/>
        <v>0</v>
      </c>
      <c r="J32" s="10"/>
    </row>
    <row r="33" spans="1:10" x14ac:dyDescent="0.25">
      <c r="A33" s="3">
        <v>29</v>
      </c>
      <c r="B33" s="4" t="s">
        <v>56</v>
      </c>
      <c r="C33" s="5"/>
      <c r="D33" s="1">
        <v>15</v>
      </c>
      <c r="E33" s="1">
        <v>6</v>
      </c>
      <c r="F33" s="9"/>
      <c r="G33" s="2">
        <f t="shared" si="0"/>
        <v>0</v>
      </c>
      <c r="H33" s="2">
        <f t="shared" si="1"/>
        <v>0</v>
      </c>
      <c r="I33" s="2">
        <f t="shared" si="2"/>
        <v>0</v>
      </c>
      <c r="J33" s="10"/>
    </row>
    <row r="34" spans="1:10" x14ac:dyDescent="0.25">
      <c r="A34" s="3">
        <v>30</v>
      </c>
      <c r="B34" s="4" t="s">
        <v>57</v>
      </c>
      <c r="C34" s="5"/>
      <c r="D34" s="1">
        <v>3</v>
      </c>
      <c r="E34" s="1">
        <v>6</v>
      </c>
      <c r="F34" s="9"/>
      <c r="G34" s="2">
        <f t="shared" si="0"/>
        <v>0</v>
      </c>
      <c r="H34" s="2">
        <f t="shared" si="1"/>
        <v>0</v>
      </c>
      <c r="I34" s="2">
        <f t="shared" si="2"/>
        <v>0</v>
      </c>
      <c r="J34" s="10"/>
    </row>
    <row r="35" spans="1:10" x14ac:dyDescent="0.25">
      <c r="A35" s="3">
        <v>31</v>
      </c>
      <c r="B35" s="4" t="s">
        <v>58</v>
      </c>
      <c r="C35" s="5"/>
      <c r="D35" s="1">
        <v>8</v>
      </c>
      <c r="E35" s="1">
        <v>6</v>
      </c>
      <c r="F35" s="9"/>
      <c r="G35" s="2">
        <f t="shared" si="0"/>
        <v>0</v>
      </c>
      <c r="H35" s="2">
        <f t="shared" si="1"/>
        <v>0</v>
      </c>
      <c r="I35" s="2">
        <f t="shared" si="2"/>
        <v>0</v>
      </c>
      <c r="J35" s="10"/>
    </row>
    <row r="37" spans="1:10" x14ac:dyDescent="0.25">
      <c r="B37" s="20" t="s">
        <v>62</v>
      </c>
      <c r="C37" s="20"/>
      <c r="D37" s="20"/>
      <c r="E37" s="20"/>
      <c r="F37" s="17">
        <f>SUM(F6:F19,F21,F23:F28,F30:F35)</f>
        <v>0</v>
      </c>
      <c r="G37" s="17">
        <f>SUM(G6:G19,G21,G23:G28,G30:G35)</f>
        <v>0</v>
      </c>
      <c r="H37" s="17">
        <f>SUM(H6:H19,H21,H23:H28,H30:H35)</f>
        <v>0</v>
      </c>
      <c r="I37" s="17">
        <f>SUM(I6:I19,I21,I23:I28,I30:I35)</f>
        <v>0</v>
      </c>
    </row>
  </sheetData>
  <mergeCells count="6">
    <mergeCell ref="A2:B2"/>
    <mergeCell ref="B37:E37"/>
    <mergeCell ref="B5:C5"/>
    <mergeCell ref="B20:C20"/>
    <mergeCell ref="B22:C22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HW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2025-09-08T05:33:30Z</dcterms:modified>
</cp:coreProperties>
</file>